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9420" windowHeight="4785" tabRatio="233" activeTab="0"/>
  </bookViews>
  <sheets>
    <sheet name="прайс " sheetId="1" r:id="rId1"/>
  </sheets>
  <definedNames/>
  <calcPr fullCalcOnLoad="1"/>
</workbook>
</file>

<file path=xl/sharedStrings.xml><?xml version="1.0" encoding="utf-8"?>
<sst xmlns="http://schemas.openxmlformats.org/spreadsheetml/2006/main" count="292" uniqueCount="173">
  <si>
    <t>Автобус ЛИАЗ</t>
  </si>
  <si>
    <t>Автобус</t>
  </si>
  <si>
    <t>ЛиАЗ-5256</t>
  </si>
  <si>
    <t>Урал-4320</t>
  </si>
  <si>
    <t>ЗИЛ-133ГЯ</t>
  </si>
  <si>
    <t>УралАЗ-4320,дрезина-АГМС</t>
  </si>
  <si>
    <t>УралАЗ-4320</t>
  </si>
  <si>
    <t>ЗИЛ-133Г4</t>
  </si>
  <si>
    <t>740.31-1000406-02</t>
  </si>
  <si>
    <t>НефАЗ</t>
  </si>
  <si>
    <t>740.11-1000406-22</t>
  </si>
  <si>
    <t>НефАЗ 5297</t>
  </si>
  <si>
    <t>Автобус НефАЗ</t>
  </si>
  <si>
    <t>ГАЗ-5903</t>
  </si>
  <si>
    <t>УралАЗ</t>
  </si>
  <si>
    <t>штуцер</t>
  </si>
  <si>
    <t>с НДС</t>
  </si>
  <si>
    <t>трубка</t>
  </si>
  <si>
    <t>шестерня 3-й передачи</t>
  </si>
  <si>
    <t>шестерня 4-й передачи</t>
  </si>
  <si>
    <t>крышка</t>
  </si>
  <si>
    <t>фланец</t>
  </si>
  <si>
    <t xml:space="preserve">П Р Е Й С К У Р А Н Т  </t>
  </si>
  <si>
    <t>вал</t>
  </si>
  <si>
    <t>крышка блока передняя</t>
  </si>
  <si>
    <t>шайба</t>
  </si>
  <si>
    <t>шестерня 3-й передачи в сборе</t>
  </si>
  <si>
    <t>трубка топливная от клапана к штифтовым свечам в сб.</t>
  </si>
  <si>
    <t>полумуфта отбора мощности</t>
  </si>
  <si>
    <t>трубка топливная от ТНВД к клапану в сборе</t>
  </si>
  <si>
    <t xml:space="preserve"> N</t>
  </si>
  <si>
    <t xml:space="preserve"> </t>
  </si>
  <si>
    <t>п/п</t>
  </si>
  <si>
    <t>Код ДЗЧ</t>
  </si>
  <si>
    <t xml:space="preserve">     Номеp детали</t>
  </si>
  <si>
    <t>без НДС</t>
  </si>
  <si>
    <t>установка системы вентиляции</t>
  </si>
  <si>
    <t>опора</t>
  </si>
  <si>
    <t>вал первичный коробки передач с втулкой в сборе</t>
  </si>
  <si>
    <t>вал первичный коробки передач</t>
  </si>
  <si>
    <t>вал вторичный коробки передач</t>
  </si>
  <si>
    <t>наконечник</t>
  </si>
  <si>
    <t>шестерня</t>
  </si>
  <si>
    <t>740.11-1000406</t>
  </si>
  <si>
    <t>на продукцию диверсификации</t>
  </si>
  <si>
    <t>двигатели с оборудованием на ремонтные нужды</t>
  </si>
  <si>
    <t>коробки передач</t>
  </si>
  <si>
    <t>узлы и запасные части к компонентам</t>
  </si>
  <si>
    <t xml:space="preserve">         Цена за ед., руб.</t>
  </si>
  <si>
    <t>машкомплект поршневых колец ЗМЗ</t>
  </si>
  <si>
    <t>Применяемость</t>
  </si>
  <si>
    <t>740.31-1000406-12</t>
  </si>
  <si>
    <t>силовые агрегаты на ремонтные нужды</t>
  </si>
  <si>
    <t>договорная</t>
  </si>
  <si>
    <t>100кВт</t>
  </si>
  <si>
    <t>740.31-1000407</t>
  </si>
  <si>
    <t>л.с</t>
  </si>
  <si>
    <t>Мощн.,</t>
  </si>
  <si>
    <t>074011</t>
  </si>
  <si>
    <t>740300</t>
  </si>
  <si>
    <t>074000</t>
  </si>
  <si>
    <t>740800</t>
  </si>
  <si>
    <t>10004060039</t>
  </si>
  <si>
    <t>074031</t>
  </si>
  <si>
    <t>10004062239</t>
  </si>
  <si>
    <t>001520</t>
  </si>
  <si>
    <t>001410</t>
  </si>
  <si>
    <t>004020</t>
  </si>
  <si>
    <t>10022602039</t>
  </si>
  <si>
    <t>10055341039</t>
  </si>
  <si>
    <t>10055342090</t>
  </si>
  <si>
    <t>10113982039</t>
  </si>
  <si>
    <t>10113995039</t>
  </si>
  <si>
    <t>10141005139</t>
  </si>
  <si>
    <t>10228261039</t>
  </si>
  <si>
    <t>10228401039</t>
  </si>
  <si>
    <t>001400</t>
  </si>
  <si>
    <t>17010250039</t>
  </si>
  <si>
    <t>17010270039</t>
  </si>
  <si>
    <t>17010300020</t>
  </si>
  <si>
    <t>17010510039</t>
  </si>
  <si>
    <t>17010530039</t>
  </si>
  <si>
    <t>17010560039</t>
  </si>
  <si>
    <t>17011050039</t>
  </si>
  <si>
    <t>17011300039</t>
  </si>
  <si>
    <t>17011320020</t>
  </si>
  <si>
    <t>17011440039</t>
  </si>
  <si>
    <t>17012050039</t>
  </si>
  <si>
    <t>17012051039</t>
  </si>
  <si>
    <t>17012400039</t>
  </si>
  <si>
    <t>17021190039</t>
  </si>
  <si>
    <t>17021210039</t>
  </si>
  <si>
    <t>35092730050</t>
  </si>
  <si>
    <t>7403.1000018</t>
  </si>
  <si>
    <t>740.1000303</t>
  </si>
  <si>
    <t>740.1000403</t>
  </si>
  <si>
    <t>740.1000403-20</t>
  </si>
  <si>
    <t>740.1000404</t>
  </si>
  <si>
    <t>740.1000404-20</t>
  </si>
  <si>
    <t>7408.1000405</t>
  </si>
  <si>
    <t>7403.1000408</t>
  </si>
  <si>
    <t>740.1000503</t>
  </si>
  <si>
    <t>740.1000503-20</t>
  </si>
  <si>
    <t>152.1700054</t>
  </si>
  <si>
    <t>402.1000060</t>
  </si>
  <si>
    <t>740.1002260-20</t>
  </si>
  <si>
    <t>740.1005534-10</t>
  </si>
  <si>
    <t>740.1005534-20</t>
  </si>
  <si>
    <t>7408.1011398-20</t>
  </si>
  <si>
    <t>7408.1011399-50</t>
  </si>
  <si>
    <t>740.1014100-51</t>
  </si>
  <si>
    <t>740.1022826-10</t>
  </si>
  <si>
    <t>740.1022840-10</t>
  </si>
  <si>
    <t>14.1601130-10</t>
  </si>
  <si>
    <t>141.1701025</t>
  </si>
  <si>
    <t>141.1701027</t>
  </si>
  <si>
    <t>141.1701030</t>
  </si>
  <si>
    <t>141.1701051</t>
  </si>
  <si>
    <t>141.1701053</t>
  </si>
  <si>
    <t>141.1701056</t>
  </si>
  <si>
    <t>141.1701105</t>
  </si>
  <si>
    <t>141.1701130</t>
  </si>
  <si>
    <t>141.1701132</t>
  </si>
  <si>
    <t>141.1701132-20</t>
  </si>
  <si>
    <t>141.1701144</t>
  </si>
  <si>
    <t>141.1701205</t>
  </si>
  <si>
    <t>141.1701205-10</t>
  </si>
  <si>
    <t>141.1701240</t>
  </si>
  <si>
    <t>141.1702119</t>
  </si>
  <si>
    <t>141.1702121</t>
  </si>
  <si>
    <t>7408.3509273</t>
  </si>
  <si>
    <t>740.31-1000406-06</t>
  </si>
  <si>
    <t>141.1700106-20</t>
  </si>
  <si>
    <t xml:space="preserve">коробка передач (МАЗ) с делителем и картером делителя, без трансп. деталей </t>
  </si>
  <si>
    <t>коробка передач без делителя, без транспортных деталей, с картером сцепления</t>
  </si>
  <si>
    <t>7408.1000407-10</t>
  </si>
  <si>
    <t>7408.1000407-11</t>
  </si>
  <si>
    <t>141.1700108-11</t>
  </si>
  <si>
    <t>коробка передач с картером сцепления в сб.</t>
  </si>
  <si>
    <t>диск</t>
  </si>
  <si>
    <t>152.1700258</t>
  </si>
  <si>
    <t>коробка передач</t>
  </si>
  <si>
    <t>коробка передач с транспортными деталями</t>
  </si>
  <si>
    <t>740.31-1000406-40</t>
  </si>
  <si>
    <t>740.31-1000407-01</t>
  </si>
  <si>
    <t>820.61-1000406-01</t>
  </si>
  <si>
    <t>082061</t>
  </si>
  <si>
    <t>КАМАЗ-5297</t>
  </si>
  <si>
    <t>820.61-1000406-24</t>
  </si>
  <si>
    <t>КАМАЗ-5299</t>
  </si>
  <si>
    <t>141.1700025-10</t>
  </si>
  <si>
    <t>152.1700256</t>
  </si>
  <si>
    <t>1381260000000-55</t>
  </si>
  <si>
    <t>G1381260000000555</t>
  </si>
  <si>
    <t>1381270000000-23</t>
  </si>
  <si>
    <t>138127</t>
  </si>
  <si>
    <t>00000002350</t>
  </si>
  <si>
    <t>150кВт</t>
  </si>
  <si>
    <t>эл. агрегат АД100С-Т400-1РМ55</t>
  </si>
  <si>
    <t>эл. агрегат АД150С-Т400-1РМ23</t>
  </si>
  <si>
    <t>(запасные части)</t>
  </si>
  <si>
    <t>740.19-1000407</t>
  </si>
  <si>
    <t>074019</t>
  </si>
  <si>
    <t>10004070039</t>
  </si>
  <si>
    <t>на ЭСУ</t>
  </si>
  <si>
    <t>1381270000000-26</t>
  </si>
  <si>
    <t>G13812700000002607</t>
  </si>
  <si>
    <t>эл. агрегат АД150С-Т400-1Р</t>
  </si>
  <si>
    <t>820.61-1000400</t>
  </si>
  <si>
    <t>820.61-1000406</t>
  </si>
  <si>
    <t>Наименование</t>
  </si>
  <si>
    <t>силовые установки</t>
  </si>
  <si>
    <t>Срок действия с 01.06.21г.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</si>
</sst>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vertical="justify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/>
    </xf>
    <xf numFmtId="0" fontId="8" fillId="33" borderId="19" xfId="53" applyFont="1" applyFill="1" applyBorder="1" applyAlignment="1">
      <alignment horizontal="left"/>
      <protection/>
    </xf>
    <xf numFmtId="0" fontId="10" fillId="33" borderId="19" xfId="53" applyFont="1" applyFill="1" applyBorder="1" applyAlignment="1">
      <alignment horizontal="centerContinuous"/>
      <protection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7" xfId="53" applyFont="1" applyFill="1" applyBorder="1" applyAlignment="1">
      <alignment horizontal="left"/>
      <protection/>
    </xf>
    <xf numFmtId="0" fontId="10" fillId="33" borderId="17" xfId="53" applyFont="1" applyFill="1" applyBorder="1" applyAlignment="1">
      <alignment horizontal="centerContinuous"/>
      <protection/>
    </xf>
    <xf numFmtId="3" fontId="6" fillId="33" borderId="17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9" fillId="33" borderId="21" xfId="53" applyFont="1" applyFill="1" applyBorder="1" applyAlignment="1">
      <alignment vertical="top"/>
      <protection/>
    </xf>
    <xf numFmtId="49" fontId="9" fillId="33" borderId="21" xfId="53" applyNumberFormat="1" applyFont="1" applyFill="1" applyBorder="1" applyAlignment="1">
      <alignment vertical="top"/>
      <protection/>
    </xf>
    <xf numFmtId="0" fontId="9" fillId="33" borderId="21" xfId="53" applyFont="1" applyFill="1" applyBorder="1" applyAlignment="1">
      <alignment horizontal="left" vertical="top"/>
      <protection/>
    </xf>
    <xf numFmtId="3" fontId="6" fillId="33" borderId="16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center"/>
    </xf>
    <xf numFmtId="182" fontId="6" fillId="33" borderId="18" xfId="0" applyNumberFormat="1" applyFont="1" applyFill="1" applyBorder="1" applyAlignment="1">
      <alignment horizontal="center" vertical="top"/>
    </xf>
    <xf numFmtId="0" fontId="9" fillId="33" borderId="20" xfId="53" applyFont="1" applyFill="1" applyBorder="1" applyAlignment="1">
      <alignment vertical="top"/>
      <protection/>
    </xf>
    <xf numFmtId="49" fontId="9" fillId="33" borderId="20" xfId="53" applyNumberFormat="1" applyFont="1" applyFill="1" applyBorder="1" applyAlignment="1">
      <alignment vertical="top"/>
      <protection/>
    </xf>
    <xf numFmtId="0" fontId="9" fillId="33" borderId="20" xfId="53" applyFont="1" applyFill="1" applyBorder="1" applyAlignment="1">
      <alignment horizontal="left" vertical="top"/>
      <protection/>
    </xf>
    <xf numFmtId="0" fontId="6" fillId="33" borderId="22" xfId="0" applyFont="1" applyFill="1" applyBorder="1" applyAlignment="1">
      <alignment/>
    </xf>
    <xf numFmtId="182" fontId="6" fillId="33" borderId="22" xfId="0" applyNumberFormat="1" applyFont="1" applyFill="1" applyBorder="1" applyAlignment="1">
      <alignment horizontal="center"/>
    </xf>
    <xf numFmtId="182" fontId="6" fillId="33" borderId="15" xfId="0" applyNumberFormat="1" applyFont="1" applyFill="1" applyBorder="1" applyAlignment="1">
      <alignment horizont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top"/>
    </xf>
    <xf numFmtId="182" fontId="6" fillId="33" borderId="12" xfId="0" applyNumberFormat="1" applyFont="1" applyFill="1" applyBorder="1" applyAlignment="1">
      <alignment horizontal="center" vertical="center"/>
    </xf>
    <xf numFmtId="182" fontId="6" fillId="33" borderId="12" xfId="0" applyNumberFormat="1" applyFont="1" applyFill="1" applyBorder="1" applyAlignment="1">
      <alignment horizontal="center" vertical="top"/>
    </xf>
    <xf numFmtId="0" fontId="8" fillId="33" borderId="19" xfId="53" applyFont="1" applyFill="1" applyBorder="1">
      <alignment/>
      <protection/>
    </xf>
    <xf numFmtId="49" fontId="9" fillId="33" borderId="19" xfId="53" applyNumberFormat="1" applyFont="1" applyFill="1" applyBorder="1">
      <alignment/>
      <protection/>
    </xf>
    <xf numFmtId="0" fontId="9" fillId="33" borderId="19" xfId="53" applyFont="1" applyFill="1" applyBorder="1" applyAlignment="1">
      <alignment horizontal="left"/>
      <protection/>
    </xf>
    <xf numFmtId="0" fontId="6" fillId="33" borderId="19" xfId="0" applyFont="1" applyFill="1" applyBorder="1" applyAlignment="1">
      <alignment horizontal="center" vertical="center"/>
    </xf>
    <xf numFmtId="182" fontId="6" fillId="33" borderId="19" xfId="0" applyNumberFormat="1" applyFont="1" applyFill="1" applyBorder="1" applyAlignment="1">
      <alignment horizontal="center"/>
    </xf>
    <xf numFmtId="182" fontId="6" fillId="33" borderId="11" xfId="0" applyNumberFormat="1" applyFont="1" applyFill="1" applyBorder="1" applyAlignment="1">
      <alignment horizontal="center" vertical="top"/>
    </xf>
    <xf numFmtId="0" fontId="9" fillId="33" borderId="17" xfId="53" applyFont="1" applyFill="1" applyBorder="1">
      <alignment/>
      <protection/>
    </xf>
    <xf numFmtId="0" fontId="9" fillId="33" borderId="17" xfId="53" applyFont="1" applyFill="1" applyBorder="1" applyAlignment="1">
      <alignment horizontal="left"/>
      <protection/>
    </xf>
    <xf numFmtId="182" fontId="6" fillId="33" borderId="17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left" vertical="center"/>
    </xf>
    <xf numFmtId="182" fontId="6" fillId="33" borderId="16" xfId="0" applyNumberFormat="1" applyFont="1" applyFill="1" applyBorder="1" applyAlignment="1">
      <alignment horizontal="center" vertical="center"/>
    </xf>
    <xf numFmtId="182" fontId="6" fillId="33" borderId="18" xfId="0" applyNumberFormat="1" applyFont="1" applyFill="1" applyBorder="1" applyAlignment="1">
      <alignment horizontal="center" vertical="center"/>
    </xf>
    <xf numFmtId="182" fontId="6" fillId="33" borderId="22" xfId="0" applyNumberFormat="1" applyFont="1" applyFill="1" applyBorder="1" applyAlignment="1">
      <alignment horizontal="center" vertical="center"/>
    </xf>
    <xf numFmtId="182" fontId="6" fillId="33" borderId="15" xfId="0" applyNumberFormat="1" applyFont="1" applyFill="1" applyBorder="1" applyAlignment="1">
      <alignment horizontal="center" vertical="center"/>
    </xf>
    <xf numFmtId="182" fontId="6" fillId="33" borderId="14" xfId="0" applyNumberFormat="1" applyFont="1" applyFill="1" applyBorder="1" applyAlignment="1">
      <alignment vertical="center"/>
    </xf>
    <xf numFmtId="182" fontId="8" fillId="33" borderId="19" xfId="53" applyNumberFormat="1" applyFont="1" applyFill="1" applyBorder="1" applyAlignment="1">
      <alignment vertical="center"/>
      <protection/>
    </xf>
    <xf numFmtId="182" fontId="8" fillId="33" borderId="11" xfId="53" applyNumberFormat="1" applyFont="1" applyFill="1" applyBorder="1" applyAlignment="1">
      <alignment vertical="center"/>
      <protection/>
    </xf>
    <xf numFmtId="182" fontId="6" fillId="33" borderId="17" xfId="0" applyNumberFormat="1" applyFont="1" applyFill="1" applyBorder="1" applyAlignment="1">
      <alignment horizontal="center" vertical="center"/>
    </xf>
    <xf numFmtId="182" fontId="6" fillId="33" borderId="20" xfId="0" applyNumberFormat="1" applyFont="1" applyFill="1" applyBorder="1" applyAlignment="1">
      <alignment horizontal="center" vertical="center"/>
    </xf>
    <xf numFmtId="182" fontId="6" fillId="33" borderId="19" xfId="0" applyNumberFormat="1" applyFont="1" applyFill="1" applyBorder="1" applyAlignment="1">
      <alignment horizontal="center" vertical="center"/>
    </xf>
    <xf numFmtId="182" fontId="6" fillId="33" borderId="11" xfId="0" applyNumberFormat="1" applyFont="1" applyFill="1" applyBorder="1" applyAlignment="1">
      <alignment vertical="center"/>
    </xf>
    <xf numFmtId="182" fontId="6" fillId="33" borderId="20" xfId="0" applyNumberFormat="1" applyFont="1" applyFill="1" applyBorder="1" applyAlignment="1">
      <alignment vertical="center"/>
    </xf>
    <xf numFmtId="182" fontId="6" fillId="33" borderId="11" xfId="0" applyNumberFormat="1" applyFont="1" applyFill="1" applyBorder="1" applyAlignment="1">
      <alignment horizontal="center" vertical="center"/>
    </xf>
    <xf numFmtId="0" fontId="6" fillId="33" borderId="21" xfId="53" applyFont="1" applyFill="1" applyBorder="1" applyAlignment="1">
      <alignment horizontal="center" vertical="center"/>
      <protection/>
    </xf>
    <xf numFmtId="49" fontId="9" fillId="33" borderId="18" xfId="53" applyNumberFormat="1" applyFont="1" applyFill="1" applyBorder="1" applyAlignment="1">
      <alignment vertical="center"/>
      <protection/>
    </xf>
    <xf numFmtId="49" fontId="9" fillId="33" borderId="18" xfId="53" applyNumberFormat="1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vertical="center" wrapText="1"/>
    </xf>
    <xf numFmtId="49" fontId="8" fillId="33" borderId="19" xfId="53" applyNumberFormat="1" applyFont="1" applyFill="1" applyBorder="1" applyAlignment="1">
      <alignment vertical="center"/>
      <protection/>
    </xf>
    <xf numFmtId="0" fontId="10" fillId="33" borderId="17" xfId="53" applyFont="1" applyFill="1" applyBorder="1" applyAlignment="1">
      <alignment horizontal="centerContinuous" vertical="center"/>
      <protection/>
    </xf>
    <xf numFmtId="49" fontId="10" fillId="33" borderId="17" xfId="53" applyNumberFormat="1" applyFont="1" applyFill="1" applyBorder="1" applyAlignment="1">
      <alignment horizontal="centerContinuous" vertical="center"/>
      <protection/>
    </xf>
    <xf numFmtId="0" fontId="10" fillId="33" borderId="17" xfId="53" applyFont="1" applyFill="1" applyBorder="1" applyAlignment="1">
      <alignment horizontal="left" vertical="center"/>
      <protection/>
    </xf>
    <xf numFmtId="0" fontId="9" fillId="33" borderId="18" xfId="53" applyFont="1" applyFill="1" applyBorder="1" applyAlignment="1">
      <alignment horizontal="left" vertical="center"/>
      <protection/>
    </xf>
    <xf numFmtId="0" fontId="6" fillId="33" borderId="18" xfId="0" applyFont="1" applyFill="1" applyBorder="1" applyAlignment="1">
      <alignment vertical="center" wrapText="1"/>
    </xf>
    <xf numFmtId="0" fontId="9" fillId="33" borderId="21" xfId="53" applyFont="1" applyFill="1" applyBorder="1" applyAlignment="1">
      <alignment horizontal="left" vertical="center"/>
      <protection/>
    </xf>
    <xf numFmtId="49" fontId="9" fillId="33" borderId="21" xfId="53" applyNumberFormat="1" applyFont="1" applyFill="1" applyBorder="1" applyAlignment="1">
      <alignment horizontal="left" vertical="center"/>
      <protection/>
    </xf>
    <xf numFmtId="0" fontId="6" fillId="33" borderId="21" xfId="0" applyFont="1" applyFill="1" applyBorder="1" applyAlignment="1">
      <alignment horizontal="left" vertical="center"/>
    </xf>
    <xf numFmtId="49" fontId="9" fillId="33" borderId="21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8" fillId="33" borderId="19" xfId="53" applyFont="1" applyFill="1" applyBorder="1" applyAlignment="1">
      <alignment horizontal="left" vertical="center"/>
      <protection/>
    </xf>
    <xf numFmtId="49" fontId="10" fillId="33" borderId="19" xfId="53" applyNumberFormat="1" applyFont="1" applyFill="1" applyBorder="1" applyAlignment="1">
      <alignment horizontal="centerContinuous" vertical="center"/>
      <protection/>
    </xf>
    <xf numFmtId="0" fontId="10" fillId="33" borderId="19" xfId="53" applyFont="1" applyFill="1" applyBorder="1" applyAlignment="1">
      <alignment horizontal="left" vertical="center"/>
      <protection/>
    </xf>
    <xf numFmtId="0" fontId="6" fillId="33" borderId="1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9" fillId="33" borderId="21" xfId="53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10" fillId="33" borderId="17" xfId="53" applyFont="1" applyFill="1" applyBorder="1" applyAlignment="1">
      <alignment vertical="center"/>
      <protection/>
    </xf>
    <xf numFmtId="49" fontId="9" fillId="33" borderId="17" xfId="53" applyNumberFormat="1" applyFont="1" applyFill="1" applyBorder="1" applyAlignment="1">
      <alignment horizontal="left" vertical="center"/>
      <protection/>
    </xf>
    <xf numFmtId="0" fontId="9" fillId="33" borderId="17" xfId="53" applyFont="1" applyFill="1" applyBorder="1" applyAlignment="1">
      <alignment horizontal="left" vertical="center"/>
      <protection/>
    </xf>
    <xf numFmtId="0" fontId="6" fillId="33" borderId="21" xfId="53" applyFont="1" applyFill="1" applyBorder="1" applyAlignment="1">
      <alignment horizontal="left" vertical="center"/>
      <protection/>
    </xf>
    <xf numFmtId="0" fontId="9" fillId="33" borderId="18" xfId="53" applyFont="1" applyFill="1" applyBorder="1" applyAlignment="1">
      <alignment vertical="center"/>
      <protection/>
    </xf>
    <xf numFmtId="0" fontId="9" fillId="33" borderId="18" xfId="53" applyFont="1" applyFill="1" applyBorder="1" applyAlignment="1">
      <alignment horizontal="left" vertical="center"/>
      <protection/>
    </xf>
    <xf numFmtId="49" fontId="9" fillId="33" borderId="18" xfId="53" applyNumberFormat="1" applyFont="1" applyFill="1" applyBorder="1" applyAlignment="1">
      <alignment horizontal="left" vertical="center"/>
      <protection/>
    </xf>
    <xf numFmtId="0" fontId="9" fillId="33" borderId="21" xfId="53" applyFont="1" applyFill="1" applyBorder="1" applyAlignment="1">
      <alignment horizontal="left" vertical="center"/>
      <protection/>
    </xf>
    <xf numFmtId="0" fontId="9" fillId="33" borderId="20" xfId="53" applyFont="1" applyFill="1" applyBorder="1" applyAlignment="1">
      <alignment vertical="center"/>
      <protection/>
    </xf>
    <xf numFmtId="49" fontId="9" fillId="33" borderId="15" xfId="53" applyNumberFormat="1" applyFont="1" applyFill="1" applyBorder="1" applyAlignment="1">
      <alignment horizontal="left" vertical="center"/>
      <protection/>
    </xf>
    <xf numFmtId="0" fontId="9" fillId="33" borderId="20" xfId="53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9" fillId="33" borderId="10" xfId="53" applyFont="1" applyFill="1" applyBorder="1" applyAlignment="1">
      <alignment horizontal="center"/>
      <protection/>
    </xf>
    <xf numFmtId="0" fontId="9" fillId="33" borderId="22" xfId="53" applyFont="1" applyFill="1" applyBorder="1" applyAlignment="1">
      <alignment horizontal="center"/>
      <protection/>
    </xf>
    <xf numFmtId="0" fontId="9" fillId="33" borderId="18" xfId="53" applyFont="1" applyFill="1" applyBorder="1" applyAlignment="1">
      <alignment horizontal="center"/>
      <protection/>
    </xf>
    <xf numFmtId="0" fontId="9" fillId="33" borderId="15" xfId="53" applyFont="1" applyFill="1" applyBorder="1" applyAlignment="1">
      <alignment horizontal="center"/>
      <protection/>
    </xf>
    <xf numFmtId="0" fontId="9" fillId="33" borderId="18" xfId="53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182" fontId="6" fillId="33" borderId="23" xfId="0" applyNumberFormat="1" applyFont="1" applyFill="1" applyBorder="1" applyAlignment="1">
      <alignment horizontal="center" vertical="center"/>
    </xf>
    <xf numFmtId="0" fontId="9" fillId="33" borderId="16" xfId="53" applyFont="1" applyFill="1" applyBorder="1" applyAlignment="1">
      <alignment horizontal="center"/>
      <protection/>
    </xf>
    <xf numFmtId="49" fontId="8" fillId="33" borderId="0" xfId="53" applyNumberFormat="1" applyFont="1" applyFill="1" applyBorder="1" applyAlignment="1">
      <alignment vertical="center"/>
      <protection/>
    </xf>
    <xf numFmtId="182" fontId="8" fillId="33" borderId="0" xfId="53" applyNumberFormat="1" applyFont="1" applyFill="1" applyBorder="1" applyAlignment="1">
      <alignment vertical="center"/>
      <protection/>
    </xf>
    <xf numFmtId="182" fontId="8" fillId="33" borderId="21" xfId="53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диверс 01 09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4.875" style="20" customWidth="1"/>
    <col min="2" max="2" width="17.875" style="2" customWidth="1"/>
    <col min="3" max="3" width="7.00390625" style="2" hidden="1" customWidth="1"/>
    <col min="4" max="4" width="12.375" style="19" hidden="1" customWidth="1"/>
    <col min="5" max="5" width="7.125" style="20" customWidth="1"/>
    <col min="6" max="6" width="40.00390625" style="2" customWidth="1"/>
    <col min="7" max="7" width="11.625" style="2" customWidth="1"/>
    <col min="8" max="8" width="10.375" style="8" customWidth="1"/>
    <col min="9" max="9" width="0.875" style="2" customWidth="1"/>
    <col min="10" max="10" width="13.00390625" style="2" customWidth="1"/>
    <col min="11" max="16384" width="9.125" style="2" customWidth="1"/>
  </cols>
  <sheetData>
    <row r="1" spans="2:7" ht="15">
      <c r="B1" s="4"/>
      <c r="D1" s="5"/>
      <c r="E1" s="6"/>
      <c r="G1" s="7"/>
    </row>
    <row r="2" spans="1:8" ht="15">
      <c r="A2" s="137" t="s">
        <v>22</v>
      </c>
      <c r="B2" s="137"/>
      <c r="C2" s="137"/>
      <c r="D2" s="137"/>
      <c r="E2" s="137"/>
      <c r="F2" s="137"/>
      <c r="G2" s="137"/>
      <c r="H2" s="137"/>
    </row>
    <row r="3" spans="1:8" s="7" customFormat="1" ht="14.25">
      <c r="A3" s="137" t="s">
        <v>44</v>
      </c>
      <c r="B3" s="137"/>
      <c r="C3" s="137"/>
      <c r="D3" s="137"/>
      <c r="E3" s="137"/>
      <c r="F3" s="137"/>
      <c r="G3" s="137"/>
      <c r="H3" s="137"/>
    </row>
    <row r="4" spans="1:8" s="7" customFormat="1" ht="14.25">
      <c r="A4" s="137" t="s">
        <v>160</v>
      </c>
      <c r="B4" s="137"/>
      <c r="C4" s="137"/>
      <c r="D4" s="137"/>
      <c r="E4" s="137"/>
      <c r="F4" s="137"/>
      <c r="G4" s="137"/>
      <c r="H4" s="137"/>
    </row>
    <row r="5" spans="1:8" s="7" customFormat="1" ht="14.25">
      <c r="A5" s="31"/>
      <c r="B5" s="9"/>
      <c r="C5" s="9"/>
      <c r="D5" s="9"/>
      <c r="E5" s="9"/>
      <c r="F5" s="9"/>
      <c r="G5" s="9"/>
      <c r="H5" s="9"/>
    </row>
    <row r="6" spans="1:8" ht="15">
      <c r="A6" s="1"/>
      <c r="B6" s="3"/>
      <c r="C6" s="3"/>
      <c r="D6" s="10"/>
      <c r="E6" s="1"/>
      <c r="F6" s="140" t="s">
        <v>172</v>
      </c>
      <c r="G6" s="141"/>
      <c r="H6" s="141"/>
    </row>
    <row r="7" spans="1:8" ht="15">
      <c r="A7" s="122" t="s">
        <v>30</v>
      </c>
      <c r="B7" s="11"/>
      <c r="C7" s="11" t="s">
        <v>31</v>
      </c>
      <c r="D7" s="12"/>
      <c r="E7" s="13" t="s">
        <v>57</v>
      </c>
      <c r="F7" s="13" t="s">
        <v>31</v>
      </c>
      <c r="G7" s="14" t="s">
        <v>48</v>
      </c>
      <c r="H7" s="15"/>
    </row>
    <row r="8" spans="1:8" ht="15">
      <c r="A8" s="123" t="s">
        <v>32</v>
      </c>
      <c r="B8" s="129" t="s">
        <v>33</v>
      </c>
      <c r="C8" s="138" t="s">
        <v>34</v>
      </c>
      <c r="D8" s="139"/>
      <c r="E8" s="33" t="s">
        <v>56</v>
      </c>
      <c r="F8" s="33" t="s">
        <v>50</v>
      </c>
      <c r="G8" s="34" t="s">
        <v>16</v>
      </c>
      <c r="H8" s="35" t="s">
        <v>35</v>
      </c>
    </row>
    <row r="9" spans="1:8" ht="15">
      <c r="A9" s="124"/>
      <c r="B9" s="36" t="s">
        <v>52</v>
      </c>
      <c r="C9" s="37"/>
      <c r="D9" s="37"/>
      <c r="E9" s="38"/>
      <c r="F9" s="39"/>
      <c r="G9" s="39"/>
      <c r="H9" s="40"/>
    </row>
    <row r="10" spans="1:8" ht="15">
      <c r="A10" s="125"/>
      <c r="B10" s="41"/>
      <c r="C10" s="42"/>
      <c r="D10" s="42"/>
      <c r="E10" s="30"/>
      <c r="F10" s="27"/>
      <c r="G10" s="43"/>
      <c r="H10" s="44"/>
    </row>
    <row r="11" spans="1:8" ht="15">
      <c r="A11" s="126">
        <v>1</v>
      </c>
      <c r="B11" s="45" t="s">
        <v>93</v>
      </c>
      <c r="C11" s="46" t="s">
        <v>59</v>
      </c>
      <c r="D11" s="47">
        <v>10000180039</v>
      </c>
      <c r="E11" s="1">
        <v>260</v>
      </c>
      <c r="F11" s="18" t="s">
        <v>13</v>
      </c>
      <c r="G11" s="48" t="s">
        <v>53</v>
      </c>
      <c r="H11" s="49" t="s">
        <v>53</v>
      </c>
    </row>
    <row r="12" spans="1:8" ht="15">
      <c r="A12" s="126">
        <v>1</v>
      </c>
      <c r="B12" s="45" t="s">
        <v>93</v>
      </c>
      <c r="C12" s="46" t="s">
        <v>59</v>
      </c>
      <c r="D12" s="47">
        <v>10000180039</v>
      </c>
      <c r="E12" s="1">
        <v>260</v>
      </c>
      <c r="F12" s="18" t="s">
        <v>13</v>
      </c>
      <c r="G12" s="50">
        <f>ROUND(H12*1.2,2)</f>
        <v>1035268.66</v>
      </c>
      <c r="H12" s="51">
        <v>862723.88</v>
      </c>
    </row>
    <row r="13" spans="1:8" ht="15">
      <c r="A13" s="127">
        <v>2</v>
      </c>
      <c r="B13" s="52" t="s">
        <v>94</v>
      </c>
      <c r="C13" s="53" t="s">
        <v>60</v>
      </c>
      <c r="D13" s="54">
        <v>10003030039</v>
      </c>
      <c r="E13" s="30">
        <v>210</v>
      </c>
      <c r="F13" s="55" t="s">
        <v>3</v>
      </c>
      <c r="G13" s="56">
        <f aca="true" t="shared" si="0" ref="G13:G57">ROUND(H13*1.2,2)</f>
        <v>907196.81</v>
      </c>
      <c r="H13" s="57">
        <v>755997.34</v>
      </c>
    </row>
    <row r="14" spans="1:8" ht="15">
      <c r="A14" s="122" t="s">
        <v>30</v>
      </c>
      <c r="B14" s="11"/>
      <c r="C14" s="11" t="s">
        <v>31</v>
      </c>
      <c r="D14" s="12"/>
      <c r="E14" s="13" t="s">
        <v>57</v>
      </c>
      <c r="F14" s="13" t="s">
        <v>31</v>
      </c>
      <c r="G14" s="58" t="s">
        <v>48</v>
      </c>
      <c r="H14" s="59"/>
    </row>
    <row r="15" spans="1:8" ht="15">
      <c r="A15" s="123" t="s">
        <v>32</v>
      </c>
      <c r="B15" s="129" t="s">
        <v>33</v>
      </c>
      <c r="C15" s="138" t="s">
        <v>34</v>
      </c>
      <c r="D15" s="139"/>
      <c r="E15" s="33" t="s">
        <v>56</v>
      </c>
      <c r="F15" s="33" t="s">
        <v>170</v>
      </c>
      <c r="G15" s="60" t="s">
        <v>16</v>
      </c>
      <c r="H15" s="61" t="s">
        <v>35</v>
      </c>
    </row>
    <row r="16" spans="1:8" ht="15">
      <c r="A16" s="124"/>
      <c r="B16" s="62" t="s">
        <v>171</v>
      </c>
      <c r="C16" s="63"/>
      <c r="D16" s="64"/>
      <c r="E16" s="65"/>
      <c r="F16" s="65"/>
      <c r="G16" s="66"/>
      <c r="H16" s="67"/>
    </row>
    <row r="17" spans="1:8" ht="15">
      <c r="A17" s="125"/>
      <c r="B17" s="68"/>
      <c r="C17" s="68"/>
      <c r="D17" s="69"/>
      <c r="E17" s="28"/>
      <c r="F17" s="29"/>
      <c r="G17" s="70"/>
      <c r="H17" s="71"/>
    </row>
    <row r="18" spans="1:8" ht="15">
      <c r="A18" s="126">
        <f>A13+1</f>
        <v>3</v>
      </c>
      <c r="B18" s="86" t="s">
        <v>152</v>
      </c>
      <c r="C18" s="87" t="s">
        <v>153</v>
      </c>
      <c r="D18" s="88"/>
      <c r="E18" s="33" t="s">
        <v>54</v>
      </c>
      <c r="F18" s="89" t="s">
        <v>158</v>
      </c>
      <c r="G18" s="73">
        <f t="shared" si="0"/>
        <v>1653221.69</v>
      </c>
      <c r="H18" s="74">
        <v>1377684.74</v>
      </c>
    </row>
    <row r="19" spans="1:8" ht="15">
      <c r="A19" s="126">
        <f>A18+1</f>
        <v>4</v>
      </c>
      <c r="B19" s="86" t="s">
        <v>154</v>
      </c>
      <c r="C19" s="87" t="s">
        <v>155</v>
      </c>
      <c r="D19" s="88" t="s">
        <v>156</v>
      </c>
      <c r="E19" s="33" t="s">
        <v>157</v>
      </c>
      <c r="F19" s="89" t="s">
        <v>159</v>
      </c>
      <c r="G19" s="73">
        <f t="shared" si="0"/>
        <v>1343863.25</v>
      </c>
      <c r="H19" s="74">
        <v>1119886.04</v>
      </c>
    </row>
    <row r="20" spans="1:8" ht="15">
      <c r="A20" s="126">
        <f>A19+1</f>
        <v>5</v>
      </c>
      <c r="B20" s="86" t="s">
        <v>165</v>
      </c>
      <c r="C20" s="87" t="s">
        <v>166</v>
      </c>
      <c r="D20" s="88"/>
      <c r="E20" s="33" t="s">
        <v>157</v>
      </c>
      <c r="F20" s="89" t="s">
        <v>167</v>
      </c>
      <c r="G20" s="73">
        <f t="shared" si="0"/>
        <v>1858951.42</v>
      </c>
      <c r="H20" s="74">
        <v>1549126.18</v>
      </c>
    </row>
    <row r="21" spans="1:8" ht="15">
      <c r="A21" s="122" t="s">
        <v>30</v>
      </c>
      <c r="B21" s="11"/>
      <c r="C21" s="11" t="s">
        <v>31</v>
      </c>
      <c r="D21" s="12"/>
      <c r="E21" s="13" t="s">
        <v>57</v>
      </c>
      <c r="F21" s="13" t="s">
        <v>31</v>
      </c>
      <c r="G21" s="58" t="s">
        <v>48</v>
      </c>
      <c r="H21" s="77"/>
    </row>
    <row r="22" spans="1:8" ht="15">
      <c r="A22" s="130" t="s">
        <v>32</v>
      </c>
      <c r="B22" s="131" t="s">
        <v>33</v>
      </c>
      <c r="C22" s="142" t="s">
        <v>34</v>
      </c>
      <c r="D22" s="143"/>
      <c r="E22" s="16" t="s">
        <v>56</v>
      </c>
      <c r="F22" s="16" t="s">
        <v>170</v>
      </c>
      <c r="G22" s="132" t="s">
        <v>16</v>
      </c>
      <c r="H22" s="132" t="s">
        <v>35</v>
      </c>
    </row>
    <row r="23" spans="1:8" ht="15">
      <c r="A23" s="124"/>
      <c r="B23" s="90" t="s">
        <v>45</v>
      </c>
      <c r="C23" s="90"/>
      <c r="D23" s="90"/>
      <c r="E23" s="90"/>
      <c r="F23" s="90"/>
      <c r="G23" s="78"/>
      <c r="H23" s="79"/>
    </row>
    <row r="24" spans="1:8" ht="15">
      <c r="A24" s="133"/>
      <c r="B24" s="134"/>
      <c r="C24" s="134"/>
      <c r="D24" s="134"/>
      <c r="E24" s="134"/>
      <c r="F24" s="134"/>
      <c r="G24" s="135"/>
      <c r="H24" s="136"/>
    </row>
    <row r="25" spans="1:8" ht="15">
      <c r="A25" s="126">
        <f>A20+1</f>
        <v>6</v>
      </c>
      <c r="B25" s="94" t="s">
        <v>168</v>
      </c>
      <c r="C25" s="88" t="s">
        <v>146</v>
      </c>
      <c r="D25" s="94">
        <v>10004000039</v>
      </c>
      <c r="E25" s="17">
        <v>115</v>
      </c>
      <c r="F25" s="95" t="s">
        <v>147</v>
      </c>
      <c r="G25" s="73">
        <f t="shared" si="0"/>
        <v>1602298.49</v>
      </c>
      <c r="H25" s="74">
        <v>1335248.74</v>
      </c>
    </row>
    <row r="26" spans="1:8" ht="15">
      <c r="A26" s="126">
        <f>A25+1</f>
        <v>7</v>
      </c>
      <c r="B26" s="94" t="s">
        <v>95</v>
      </c>
      <c r="C26" s="88" t="s">
        <v>60</v>
      </c>
      <c r="D26" s="94">
        <v>10004030039</v>
      </c>
      <c r="E26" s="17">
        <v>210</v>
      </c>
      <c r="F26" s="72" t="s">
        <v>5</v>
      </c>
      <c r="G26" s="73">
        <f t="shared" si="0"/>
        <v>717889.81</v>
      </c>
      <c r="H26" s="74">
        <v>598241.51</v>
      </c>
    </row>
    <row r="27" spans="1:8" ht="15">
      <c r="A27" s="126">
        <f>A26+1</f>
        <v>8</v>
      </c>
      <c r="B27" s="94" t="s">
        <v>96</v>
      </c>
      <c r="C27" s="88" t="s">
        <v>60</v>
      </c>
      <c r="D27" s="94">
        <v>10004032039</v>
      </c>
      <c r="E27" s="17">
        <v>220</v>
      </c>
      <c r="F27" s="72" t="s">
        <v>6</v>
      </c>
      <c r="G27" s="73">
        <f t="shared" si="0"/>
        <v>721581.74</v>
      </c>
      <c r="H27" s="74">
        <v>601318.12</v>
      </c>
    </row>
    <row r="28" spans="1:8" ht="15">
      <c r="A28" s="126">
        <f>A27+1</f>
        <v>9</v>
      </c>
      <c r="B28" s="94" t="s">
        <v>97</v>
      </c>
      <c r="C28" s="88" t="s">
        <v>60</v>
      </c>
      <c r="D28" s="94">
        <v>10004040039</v>
      </c>
      <c r="E28" s="17">
        <v>210</v>
      </c>
      <c r="F28" s="95" t="s">
        <v>7</v>
      </c>
      <c r="G28" s="73">
        <f t="shared" si="0"/>
        <v>701467.08</v>
      </c>
      <c r="H28" s="74">
        <v>584555.9</v>
      </c>
    </row>
    <row r="29" spans="1:8" ht="15">
      <c r="A29" s="126">
        <f aca="true" t="shared" si="1" ref="A29:A47">A28+1</f>
        <v>10</v>
      </c>
      <c r="B29" s="94" t="s">
        <v>98</v>
      </c>
      <c r="C29" s="88" t="s">
        <v>60</v>
      </c>
      <c r="D29" s="94">
        <v>10004042039</v>
      </c>
      <c r="E29" s="17">
        <v>210</v>
      </c>
      <c r="F29" s="95" t="s">
        <v>4</v>
      </c>
      <c r="G29" s="73">
        <f t="shared" si="0"/>
        <v>711015.18</v>
      </c>
      <c r="H29" s="74">
        <v>592512.65</v>
      </c>
    </row>
    <row r="30" spans="1:8" ht="15">
      <c r="A30" s="126">
        <f t="shared" si="1"/>
        <v>11</v>
      </c>
      <c r="B30" s="96" t="s">
        <v>99</v>
      </c>
      <c r="C30" s="97" t="s">
        <v>61</v>
      </c>
      <c r="D30" s="96">
        <v>10004050039</v>
      </c>
      <c r="E30" s="17">
        <v>210</v>
      </c>
      <c r="F30" s="95" t="s">
        <v>2</v>
      </c>
      <c r="G30" s="73">
        <f t="shared" si="0"/>
        <v>735203.7</v>
      </c>
      <c r="H30" s="74">
        <v>612669.75</v>
      </c>
    </row>
    <row r="31" spans="1:8" ht="15">
      <c r="A31" s="126">
        <f t="shared" si="1"/>
        <v>12</v>
      </c>
      <c r="B31" s="96" t="s">
        <v>43</v>
      </c>
      <c r="C31" s="97" t="s">
        <v>58</v>
      </c>
      <c r="D31" s="96" t="s">
        <v>62</v>
      </c>
      <c r="E31" s="17">
        <v>240</v>
      </c>
      <c r="F31" s="95" t="s">
        <v>9</v>
      </c>
      <c r="G31" s="73">
        <f t="shared" si="0"/>
        <v>1107961.52</v>
      </c>
      <c r="H31" s="74">
        <v>923301.27</v>
      </c>
    </row>
    <row r="32" spans="1:8" ht="15">
      <c r="A32" s="126">
        <f t="shared" si="1"/>
        <v>13</v>
      </c>
      <c r="B32" s="96" t="s">
        <v>169</v>
      </c>
      <c r="C32" s="97" t="s">
        <v>146</v>
      </c>
      <c r="D32" s="96">
        <v>10004060039</v>
      </c>
      <c r="E32" s="17">
        <v>260</v>
      </c>
      <c r="F32" s="95" t="s">
        <v>147</v>
      </c>
      <c r="G32" s="73">
        <f t="shared" si="0"/>
        <v>1620630.84</v>
      </c>
      <c r="H32" s="74">
        <v>1350525.7</v>
      </c>
    </row>
    <row r="33" spans="1:8" ht="15">
      <c r="A33" s="126">
        <f t="shared" si="1"/>
        <v>14</v>
      </c>
      <c r="B33" s="96" t="s">
        <v>145</v>
      </c>
      <c r="C33" s="97" t="s">
        <v>146</v>
      </c>
      <c r="D33" s="96">
        <v>10004060139</v>
      </c>
      <c r="E33" s="17">
        <v>260</v>
      </c>
      <c r="F33" s="95" t="s">
        <v>147</v>
      </c>
      <c r="G33" s="73">
        <f t="shared" si="0"/>
        <v>1471171.25</v>
      </c>
      <c r="H33" s="74">
        <v>1225976.04</v>
      </c>
    </row>
    <row r="34" spans="1:8" ht="15">
      <c r="A34" s="126">
        <f t="shared" si="1"/>
        <v>15</v>
      </c>
      <c r="B34" s="96" t="s">
        <v>8</v>
      </c>
      <c r="C34" s="97" t="s">
        <v>63</v>
      </c>
      <c r="D34" s="96">
        <v>10004060239</v>
      </c>
      <c r="E34" s="17">
        <v>240</v>
      </c>
      <c r="F34" s="95" t="s">
        <v>9</v>
      </c>
      <c r="G34" s="73">
        <f t="shared" si="0"/>
        <v>1252328.8</v>
      </c>
      <c r="H34" s="74">
        <v>1043607.3300000001</v>
      </c>
    </row>
    <row r="35" spans="1:8" ht="15">
      <c r="A35" s="126">
        <f t="shared" si="1"/>
        <v>16</v>
      </c>
      <c r="B35" s="96" t="s">
        <v>131</v>
      </c>
      <c r="C35" s="97" t="s">
        <v>63</v>
      </c>
      <c r="D35" s="96">
        <v>10004060639</v>
      </c>
      <c r="E35" s="17">
        <v>240</v>
      </c>
      <c r="F35" s="95" t="s">
        <v>1</v>
      </c>
      <c r="G35" s="73">
        <f t="shared" si="0"/>
        <v>1244435.7</v>
      </c>
      <c r="H35" s="74">
        <v>1037029.75</v>
      </c>
    </row>
    <row r="36" spans="1:8" ht="15">
      <c r="A36" s="126">
        <f t="shared" si="1"/>
        <v>17</v>
      </c>
      <c r="B36" s="96" t="s">
        <v>51</v>
      </c>
      <c r="C36" s="97" t="s">
        <v>63</v>
      </c>
      <c r="D36" s="96">
        <v>10004061239</v>
      </c>
      <c r="E36" s="17">
        <v>240</v>
      </c>
      <c r="F36" s="95" t="s">
        <v>12</v>
      </c>
      <c r="G36" s="73">
        <f t="shared" si="0"/>
        <v>1215154.86</v>
      </c>
      <c r="H36" s="74">
        <v>1012629.05</v>
      </c>
    </row>
    <row r="37" spans="1:8" ht="15">
      <c r="A37" s="126">
        <f t="shared" si="1"/>
        <v>18</v>
      </c>
      <c r="B37" s="96" t="s">
        <v>10</v>
      </c>
      <c r="C37" s="97" t="s">
        <v>58</v>
      </c>
      <c r="D37" s="96" t="s">
        <v>64</v>
      </c>
      <c r="E37" s="17">
        <v>240</v>
      </c>
      <c r="F37" s="95" t="s">
        <v>11</v>
      </c>
      <c r="G37" s="73">
        <f t="shared" si="0"/>
        <v>1161430.88</v>
      </c>
      <c r="H37" s="74">
        <v>967859.0700000001</v>
      </c>
    </row>
    <row r="38" spans="1:8" ht="15">
      <c r="A38" s="126">
        <f t="shared" si="1"/>
        <v>19</v>
      </c>
      <c r="B38" s="96" t="s">
        <v>148</v>
      </c>
      <c r="C38" s="97" t="s">
        <v>146</v>
      </c>
      <c r="D38" s="96">
        <v>10004062439</v>
      </c>
      <c r="E38" s="17">
        <v>260</v>
      </c>
      <c r="F38" s="95" t="s">
        <v>149</v>
      </c>
      <c r="G38" s="73">
        <f t="shared" si="0"/>
        <v>1620630.84</v>
      </c>
      <c r="H38" s="74">
        <v>1350525.7</v>
      </c>
    </row>
    <row r="39" spans="1:8" ht="15">
      <c r="A39" s="126">
        <f t="shared" si="1"/>
        <v>20</v>
      </c>
      <c r="B39" s="96" t="s">
        <v>143</v>
      </c>
      <c r="C39" s="97" t="s">
        <v>63</v>
      </c>
      <c r="D39" s="96">
        <v>10004064039</v>
      </c>
      <c r="E39" s="17">
        <v>240</v>
      </c>
      <c r="F39" s="95" t="s">
        <v>0</v>
      </c>
      <c r="G39" s="73">
        <f t="shared" si="0"/>
        <v>1208789.46</v>
      </c>
      <c r="H39" s="74">
        <v>1007324.55</v>
      </c>
    </row>
    <row r="40" spans="1:8" ht="15">
      <c r="A40" s="126">
        <f t="shared" si="1"/>
        <v>21</v>
      </c>
      <c r="B40" s="98" t="s">
        <v>161</v>
      </c>
      <c r="C40" s="99" t="s">
        <v>162</v>
      </c>
      <c r="D40" s="100" t="s">
        <v>163</v>
      </c>
      <c r="E40" s="17">
        <v>200</v>
      </c>
      <c r="F40" s="95" t="s">
        <v>164</v>
      </c>
      <c r="G40" s="73">
        <f t="shared" si="0"/>
        <v>907196.81</v>
      </c>
      <c r="H40" s="74">
        <v>755997.34</v>
      </c>
    </row>
    <row r="41" spans="1:8" ht="15">
      <c r="A41" s="126">
        <f t="shared" si="1"/>
        <v>22</v>
      </c>
      <c r="B41" s="94" t="s">
        <v>55</v>
      </c>
      <c r="C41" s="88" t="s">
        <v>63</v>
      </c>
      <c r="D41" s="88">
        <v>10004070039</v>
      </c>
      <c r="E41" s="17">
        <v>240</v>
      </c>
      <c r="F41" s="95" t="s">
        <v>1</v>
      </c>
      <c r="G41" s="73">
        <f t="shared" si="0"/>
        <v>1152010.09</v>
      </c>
      <c r="H41" s="74">
        <v>960008.41</v>
      </c>
    </row>
    <row r="42" spans="1:8" ht="15">
      <c r="A42" s="126">
        <f t="shared" si="1"/>
        <v>23</v>
      </c>
      <c r="B42" s="94" t="s">
        <v>144</v>
      </c>
      <c r="C42" s="88" t="s">
        <v>63</v>
      </c>
      <c r="D42" s="94">
        <v>10004070139</v>
      </c>
      <c r="E42" s="17">
        <v>240</v>
      </c>
      <c r="F42" s="95" t="s">
        <v>0</v>
      </c>
      <c r="G42" s="73">
        <f t="shared" si="0"/>
        <v>1210444.46</v>
      </c>
      <c r="H42" s="74">
        <v>1008703.72</v>
      </c>
    </row>
    <row r="43" spans="1:8" ht="15">
      <c r="A43" s="126">
        <f t="shared" si="1"/>
        <v>24</v>
      </c>
      <c r="B43" s="94" t="s">
        <v>135</v>
      </c>
      <c r="C43" s="88" t="s">
        <v>61</v>
      </c>
      <c r="D43" s="94">
        <v>10004071039</v>
      </c>
      <c r="E43" s="17">
        <v>210</v>
      </c>
      <c r="F43" s="95" t="s">
        <v>2</v>
      </c>
      <c r="G43" s="73">
        <f t="shared" si="0"/>
        <v>708723.64</v>
      </c>
      <c r="H43" s="74">
        <v>590603.03</v>
      </c>
    </row>
    <row r="44" spans="1:8" ht="15">
      <c r="A44" s="126">
        <f t="shared" si="1"/>
        <v>25</v>
      </c>
      <c r="B44" s="94" t="s">
        <v>136</v>
      </c>
      <c r="C44" s="88" t="s">
        <v>61</v>
      </c>
      <c r="D44" s="94">
        <v>10004071150</v>
      </c>
      <c r="E44" s="17">
        <v>180</v>
      </c>
      <c r="F44" s="95" t="s">
        <v>2</v>
      </c>
      <c r="G44" s="73">
        <f t="shared" si="0"/>
        <v>748571.04</v>
      </c>
      <c r="H44" s="74">
        <v>623809.2000000001</v>
      </c>
    </row>
    <row r="45" spans="1:8" ht="15">
      <c r="A45" s="126">
        <f t="shared" si="1"/>
        <v>26</v>
      </c>
      <c r="B45" s="94" t="s">
        <v>100</v>
      </c>
      <c r="C45" s="88" t="s">
        <v>59</v>
      </c>
      <c r="D45" s="94">
        <v>10004080039</v>
      </c>
      <c r="E45" s="17">
        <v>260</v>
      </c>
      <c r="F45" s="95" t="s">
        <v>13</v>
      </c>
      <c r="G45" s="73" t="s">
        <v>53</v>
      </c>
      <c r="H45" s="74" t="s">
        <v>53</v>
      </c>
    </row>
    <row r="46" spans="1:8" ht="15">
      <c r="A46" s="126">
        <f t="shared" si="1"/>
        <v>27</v>
      </c>
      <c r="B46" s="94" t="s">
        <v>101</v>
      </c>
      <c r="C46" s="88" t="s">
        <v>60</v>
      </c>
      <c r="D46" s="94">
        <v>10005030039</v>
      </c>
      <c r="E46" s="17">
        <v>210</v>
      </c>
      <c r="F46" s="95" t="s">
        <v>14</v>
      </c>
      <c r="G46" s="73">
        <f t="shared" si="0"/>
        <v>765757.62</v>
      </c>
      <c r="H46" s="74">
        <v>638131.35</v>
      </c>
    </row>
    <row r="47" spans="1:8" ht="15">
      <c r="A47" s="126">
        <f t="shared" si="1"/>
        <v>28</v>
      </c>
      <c r="B47" s="94" t="s">
        <v>102</v>
      </c>
      <c r="C47" s="88" t="s">
        <v>60</v>
      </c>
      <c r="D47" s="94">
        <v>10005032039</v>
      </c>
      <c r="E47" s="17">
        <v>220</v>
      </c>
      <c r="F47" s="95" t="s">
        <v>6</v>
      </c>
      <c r="G47" s="75">
        <f t="shared" si="0"/>
        <v>753154.13</v>
      </c>
      <c r="H47" s="76">
        <v>627628.4400000001</v>
      </c>
    </row>
    <row r="48" spans="1:8" ht="15">
      <c r="A48" s="122" t="s">
        <v>30</v>
      </c>
      <c r="B48" s="11"/>
      <c r="C48" s="11" t="s">
        <v>31</v>
      </c>
      <c r="D48" s="12"/>
      <c r="E48" s="144" t="s">
        <v>170</v>
      </c>
      <c r="F48" s="145"/>
      <c r="G48" s="58" t="s">
        <v>48</v>
      </c>
      <c r="H48" s="77"/>
    </row>
    <row r="49" spans="1:8" ht="15">
      <c r="A49" s="123" t="s">
        <v>32</v>
      </c>
      <c r="B49" s="32" t="s">
        <v>33</v>
      </c>
      <c r="C49" s="138" t="s">
        <v>34</v>
      </c>
      <c r="D49" s="139"/>
      <c r="E49" s="142"/>
      <c r="F49" s="143"/>
      <c r="G49" s="60" t="s">
        <v>16</v>
      </c>
      <c r="H49" s="60" t="s">
        <v>35</v>
      </c>
    </row>
    <row r="50" spans="1:8" ht="15">
      <c r="A50" s="124"/>
      <c r="B50" s="101" t="s">
        <v>46</v>
      </c>
      <c r="C50" s="102"/>
      <c r="D50" s="103"/>
      <c r="E50" s="65"/>
      <c r="F50" s="104"/>
      <c r="G50" s="82"/>
      <c r="H50" s="83"/>
    </row>
    <row r="51" spans="1:8" ht="15">
      <c r="A51" s="125"/>
      <c r="B51" s="91"/>
      <c r="C51" s="92"/>
      <c r="D51" s="93"/>
      <c r="E51" s="23"/>
      <c r="F51" s="105"/>
      <c r="G51" s="80"/>
      <c r="H51" s="84"/>
    </row>
    <row r="52" spans="1:8" ht="30">
      <c r="A52" s="128">
        <f>A47+1</f>
        <v>29</v>
      </c>
      <c r="B52" s="106" t="s">
        <v>150</v>
      </c>
      <c r="C52" s="97" t="s">
        <v>66</v>
      </c>
      <c r="D52" s="96">
        <v>17000251039</v>
      </c>
      <c r="E52" s="17"/>
      <c r="F52" s="121" t="s">
        <v>142</v>
      </c>
      <c r="G52" s="73">
        <f t="shared" si="0"/>
        <v>166773.48</v>
      </c>
      <c r="H52" s="74">
        <v>138977.9</v>
      </c>
    </row>
    <row r="53" spans="1:8" ht="30">
      <c r="A53" s="128">
        <f>A52+1</f>
        <v>30</v>
      </c>
      <c r="B53" s="106" t="s">
        <v>103</v>
      </c>
      <c r="C53" s="97" t="s">
        <v>65</v>
      </c>
      <c r="D53" s="96">
        <v>17000540050</v>
      </c>
      <c r="E53" s="17"/>
      <c r="F53" s="121" t="s">
        <v>133</v>
      </c>
      <c r="G53" s="73">
        <f t="shared" si="0"/>
        <v>240612.12</v>
      </c>
      <c r="H53" s="74">
        <v>200510.1</v>
      </c>
    </row>
    <row r="54" spans="1:8" ht="45">
      <c r="A54" s="128">
        <f>A53+1</f>
        <v>31</v>
      </c>
      <c r="B54" s="106" t="s">
        <v>132</v>
      </c>
      <c r="C54" s="88" t="s">
        <v>66</v>
      </c>
      <c r="D54" s="96">
        <v>17001062039</v>
      </c>
      <c r="E54" s="17"/>
      <c r="F54" s="121" t="s">
        <v>134</v>
      </c>
      <c r="G54" s="73">
        <f t="shared" si="0"/>
        <v>231573.25</v>
      </c>
      <c r="H54" s="74">
        <v>192977.71</v>
      </c>
    </row>
    <row r="55" spans="1:8" ht="30">
      <c r="A55" s="128">
        <f>A54+1</f>
        <v>32</v>
      </c>
      <c r="B55" s="106" t="s">
        <v>137</v>
      </c>
      <c r="C55" s="88" t="s">
        <v>66</v>
      </c>
      <c r="D55" s="96">
        <v>17001081139</v>
      </c>
      <c r="E55" s="17"/>
      <c r="F55" s="121" t="s">
        <v>138</v>
      </c>
      <c r="G55" s="73">
        <f t="shared" si="0"/>
        <v>230427.48</v>
      </c>
      <c r="H55" s="74">
        <v>192022.9</v>
      </c>
    </row>
    <row r="56" spans="1:8" ht="15">
      <c r="A56" s="128">
        <f>A55+1</f>
        <v>33</v>
      </c>
      <c r="B56" s="106" t="s">
        <v>151</v>
      </c>
      <c r="C56" s="88" t="s">
        <v>65</v>
      </c>
      <c r="D56" s="96">
        <v>17002560039</v>
      </c>
      <c r="E56" s="17"/>
      <c r="F56" s="121" t="s">
        <v>141</v>
      </c>
      <c r="G56" s="73">
        <f t="shared" si="0"/>
        <v>251305.99</v>
      </c>
      <c r="H56" s="74">
        <v>209421.66</v>
      </c>
    </row>
    <row r="57" spans="1:8" ht="15">
      <c r="A57" s="128">
        <f>A56+1</f>
        <v>34</v>
      </c>
      <c r="B57" s="106" t="s">
        <v>140</v>
      </c>
      <c r="C57" s="88" t="s">
        <v>65</v>
      </c>
      <c r="D57" s="96">
        <v>17002580039</v>
      </c>
      <c r="E57" s="17"/>
      <c r="F57" s="121" t="s">
        <v>141</v>
      </c>
      <c r="G57" s="75">
        <f t="shared" si="0"/>
        <v>251815.22</v>
      </c>
      <c r="H57" s="76">
        <v>209846.02000000002</v>
      </c>
    </row>
    <row r="58" spans="1:8" ht="15">
      <c r="A58" s="122" t="s">
        <v>30</v>
      </c>
      <c r="B58" s="11"/>
      <c r="C58" s="11" t="s">
        <v>31</v>
      </c>
      <c r="D58" s="12"/>
      <c r="E58" s="146" t="s">
        <v>170</v>
      </c>
      <c r="F58" s="147"/>
      <c r="G58" s="58" t="s">
        <v>48</v>
      </c>
      <c r="H58" s="77"/>
    </row>
    <row r="59" spans="1:8" ht="15">
      <c r="A59" s="123" t="s">
        <v>32</v>
      </c>
      <c r="B59" s="32" t="s">
        <v>33</v>
      </c>
      <c r="C59" s="138" t="s">
        <v>34</v>
      </c>
      <c r="D59" s="139"/>
      <c r="E59" s="148"/>
      <c r="F59" s="149"/>
      <c r="G59" s="60" t="s">
        <v>16</v>
      </c>
      <c r="H59" s="60" t="s">
        <v>35</v>
      </c>
    </row>
    <row r="60" spans="1:8" ht="15">
      <c r="A60" s="124"/>
      <c r="B60" s="101" t="s">
        <v>47</v>
      </c>
      <c r="C60" s="101"/>
      <c r="D60" s="101"/>
      <c r="E60" s="65"/>
      <c r="F60" s="65"/>
      <c r="G60" s="82"/>
      <c r="H60" s="85"/>
    </row>
    <row r="61" spans="1:8" ht="15">
      <c r="A61" s="125"/>
      <c r="B61" s="108"/>
      <c r="C61" s="109"/>
      <c r="D61" s="110"/>
      <c r="E61" s="23"/>
      <c r="F61" s="23"/>
      <c r="G61" s="80"/>
      <c r="H61" s="81"/>
    </row>
    <row r="62" spans="1:8" ht="15">
      <c r="A62" s="126">
        <f>A57+1</f>
        <v>35</v>
      </c>
      <c r="B62" s="111" t="s">
        <v>104</v>
      </c>
      <c r="C62" s="88" t="s">
        <v>67</v>
      </c>
      <c r="D62" s="96">
        <v>10000600039</v>
      </c>
      <c r="E62" s="17"/>
      <c r="F62" s="21" t="s">
        <v>49</v>
      </c>
      <c r="G62" s="74">
        <f aca="true" t="shared" si="2" ref="G62:G90">ROUND(H62*1.2,2)</f>
        <v>978.09</v>
      </c>
      <c r="H62" s="74">
        <v>815.0788610000001</v>
      </c>
    </row>
    <row r="63" spans="1:8" ht="15">
      <c r="A63" s="126">
        <f>A62+1</f>
        <v>36</v>
      </c>
      <c r="B63" s="106" t="s">
        <v>105</v>
      </c>
      <c r="C63" s="88" t="s">
        <v>60</v>
      </c>
      <c r="D63" s="96" t="s">
        <v>68</v>
      </c>
      <c r="E63" s="17"/>
      <c r="F63" s="21" t="s">
        <v>24</v>
      </c>
      <c r="G63" s="74">
        <f t="shared" si="2"/>
        <v>6893.36</v>
      </c>
      <c r="H63" s="74">
        <v>5744.465839</v>
      </c>
    </row>
    <row r="64" spans="1:8" ht="15">
      <c r="A64" s="126">
        <f>A63+1</f>
        <v>37</v>
      </c>
      <c r="B64" s="112" t="s">
        <v>106</v>
      </c>
      <c r="C64" s="88" t="s">
        <v>60</v>
      </c>
      <c r="D64" s="94" t="s">
        <v>69</v>
      </c>
      <c r="E64" s="17"/>
      <c r="F64" s="21" t="s">
        <v>28</v>
      </c>
      <c r="G64" s="74">
        <f t="shared" si="2"/>
        <v>1531.08</v>
      </c>
      <c r="H64" s="74">
        <v>1275.901994</v>
      </c>
    </row>
    <row r="65" spans="1:8" ht="15">
      <c r="A65" s="126">
        <f aca="true" t="shared" si="3" ref="A65:A90">A64+1</f>
        <v>38</v>
      </c>
      <c r="B65" s="106" t="s">
        <v>107</v>
      </c>
      <c r="C65" s="88" t="s">
        <v>60</v>
      </c>
      <c r="D65" s="96" t="s">
        <v>70</v>
      </c>
      <c r="E65" s="17"/>
      <c r="F65" s="21" t="s">
        <v>21</v>
      </c>
      <c r="G65" s="74">
        <f t="shared" si="2"/>
        <v>1947.95</v>
      </c>
      <c r="H65" s="74">
        <v>1623.2936989999998</v>
      </c>
    </row>
    <row r="66" spans="1:8" ht="15">
      <c r="A66" s="126">
        <f t="shared" si="3"/>
        <v>39</v>
      </c>
      <c r="B66" s="106" t="s">
        <v>108</v>
      </c>
      <c r="C66" s="88" t="s">
        <v>61</v>
      </c>
      <c r="D66" s="96" t="s">
        <v>71</v>
      </c>
      <c r="E66" s="17"/>
      <c r="F66" s="21" t="s">
        <v>17</v>
      </c>
      <c r="G66" s="74">
        <f t="shared" si="2"/>
        <v>1059.33</v>
      </c>
      <c r="H66" s="74">
        <v>882.7748900000001</v>
      </c>
    </row>
    <row r="67" spans="1:8" ht="15">
      <c r="A67" s="126">
        <f t="shared" si="3"/>
        <v>40</v>
      </c>
      <c r="B67" s="116" t="s">
        <v>109</v>
      </c>
      <c r="C67" s="117" t="s">
        <v>61</v>
      </c>
      <c r="D67" s="118" t="s">
        <v>72</v>
      </c>
      <c r="E67" s="23"/>
      <c r="F67" s="22" t="s">
        <v>17</v>
      </c>
      <c r="G67" s="76">
        <f t="shared" si="2"/>
        <v>1034.57</v>
      </c>
      <c r="H67" s="76">
        <v>862.140385</v>
      </c>
    </row>
    <row r="68" spans="1:8" ht="15">
      <c r="A68" s="122" t="s">
        <v>30</v>
      </c>
      <c r="B68" s="11"/>
      <c r="C68" s="11" t="s">
        <v>31</v>
      </c>
      <c r="D68" s="12"/>
      <c r="E68" s="146" t="s">
        <v>170</v>
      </c>
      <c r="F68" s="147"/>
      <c r="G68" s="58" t="s">
        <v>48</v>
      </c>
      <c r="H68" s="77"/>
    </row>
    <row r="69" spans="1:8" ht="15">
      <c r="A69" s="130" t="s">
        <v>32</v>
      </c>
      <c r="B69" s="131" t="s">
        <v>33</v>
      </c>
      <c r="C69" s="142" t="s">
        <v>34</v>
      </c>
      <c r="D69" s="143"/>
      <c r="E69" s="148"/>
      <c r="F69" s="149"/>
      <c r="G69" s="132" t="s">
        <v>16</v>
      </c>
      <c r="H69" s="132" t="s">
        <v>35</v>
      </c>
    </row>
    <row r="70" spans="1:8" ht="15">
      <c r="A70" s="126">
        <f>A67+1</f>
        <v>41</v>
      </c>
      <c r="B70" s="106" t="s">
        <v>110</v>
      </c>
      <c r="C70" s="88" t="s">
        <v>60</v>
      </c>
      <c r="D70" s="96" t="s">
        <v>73</v>
      </c>
      <c r="E70" s="17"/>
      <c r="F70" s="21" t="s">
        <v>36</v>
      </c>
      <c r="G70" s="74">
        <f t="shared" si="2"/>
        <v>3221.44</v>
      </c>
      <c r="H70" s="74">
        <v>2684.533187</v>
      </c>
    </row>
    <row r="71" spans="1:8" ht="15">
      <c r="A71" s="126">
        <f t="shared" si="3"/>
        <v>42</v>
      </c>
      <c r="B71" s="113" t="s">
        <v>111</v>
      </c>
      <c r="C71" s="114" t="s">
        <v>60</v>
      </c>
      <c r="D71" s="115" t="s">
        <v>74</v>
      </c>
      <c r="E71" s="17"/>
      <c r="F71" s="21" t="s">
        <v>29</v>
      </c>
      <c r="G71" s="74">
        <f t="shared" si="2"/>
        <v>683.03</v>
      </c>
      <c r="H71" s="74">
        <v>569.194068</v>
      </c>
    </row>
    <row r="72" spans="1:8" ht="15">
      <c r="A72" s="126">
        <f t="shared" si="3"/>
        <v>43</v>
      </c>
      <c r="B72" s="113" t="s">
        <v>112</v>
      </c>
      <c r="C72" s="114" t="s">
        <v>60</v>
      </c>
      <c r="D72" s="115" t="s">
        <v>75</v>
      </c>
      <c r="E72" s="17"/>
      <c r="F72" s="21" t="s">
        <v>27</v>
      </c>
      <c r="G72" s="74">
        <f t="shared" si="2"/>
        <v>619.2</v>
      </c>
      <c r="H72" s="74">
        <v>516.000542</v>
      </c>
    </row>
    <row r="73" spans="1:8" ht="15">
      <c r="A73" s="126">
        <f t="shared" si="3"/>
        <v>44</v>
      </c>
      <c r="B73" s="115" t="s">
        <v>113</v>
      </c>
      <c r="C73" s="114" t="s">
        <v>76</v>
      </c>
      <c r="D73" s="115">
        <v>16011301050</v>
      </c>
      <c r="E73" s="17"/>
      <c r="F73" s="21" t="s">
        <v>139</v>
      </c>
      <c r="G73" s="74">
        <f t="shared" si="2"/>
        <v>7798.77</v>
      </c>
      <c r="H73" s="74">
        <v>6498.977919</v>
      </c>
    </row>
    <row r="74" spans="1:8" ht="15">
      <c r="A74" s="126">
        <f t="shared" si="3"/>
        <v>45</v>
      </c>
      <c r="B74" s="106" t="s">
        <v>114</v>
      </c>
      <c r="C74" s="88" t="s">
        <v>66</v>
      </c>
      <c r="D74" s="96" t="s">
        <v>77</v>
      </c>
      <c r="E74" s="17"/>
      <c r="F74" s="21" t="s">
        <v>23</v>
      </c>
      <c r="G74" s="74">
        <f t="shared" si="2"/>
        <v>9908.08</v>
      </c>
      <c r="H74" s="74">
        <v>8256.730084</v>
      </c>
    </row>
    <row r="75" spans="1:8" ht="15">
      <c r="A75" s="126">
        <f t="shared" si="3"/>
        <v>46</v>
      </c>
      <c r="B75" s="112" t="s">
        <v>115</v>
      </c>
      <c r="C75" s="88" t="s">
        <v>66</v>
      </c>
      <c r="D75" s="94" t="s">
        <v>78</v>
      </c>
      <c r="E75" s="17"/>
      <c r="F75" s="21" t="s">
        <v>38</v>
      </c>
      <c r="G75" s="74">
        <f t="shared" si="2"/>
        <v>6671.28</v>
      </c>
      <c r="H75" s="74">
        <v>5559.402443000001</v>
      </c>
    </row>
    <row r="76" spans="1:8" ht="15">
      <c r="A76" s="126">
        <f t="shared" si="3"/>
        <v>47</v>
      </c>
      <c r="B76" s="112" t="s">
        <v>116</v>
      </c>
      <c r="C76" s="88" t="s">
        <v>66</v>
      </c>
      <c r="D76" s="94" t="s">
        <v>79</v>
      </c>
      <c r="E76" s="17"/>
      <c r="F76" s="21" t="s">
        <v>39</v>
      </c>
      <c r="G76" s="74">
        <f t="shared" si="2"/>
        <v>7243.02</v>
      </c>
      <c r="H76" s="74">
        <v>6035.851784279999</v>
      </c>
    </row>
    <row r="77" spans="1:8" ht="15">
      <c r="A77" s="126">
        <f t="shared" si="3"/>
        <v>48</v>
      </c>
      <c r="B77" s="112" t="s">
        <v>117</v>
      </c>
      <c r="C77" s="88" t="s">
        <v>66</v>
      </c>
      <c r="D77" s="94" t="s">
        <v>80</v>
      </c>
      <c r="E77" s="17"/>
      <c r="F77" s="21" t="s">
        <v>18</v>
      </c>
      <c r="G77" s="74">
        <f t="shared" si="2"/>
        <v>2329.91</v>
      </c>
      <c r="H77" s="74">
        <v>1941.595526</v>
      </c>
    </row>
    <row r="78" spans="1:8" ht="15">
      <c r="A78" s="126">
        <f t="shared" si="3"/>
        <v>49</v>
      </c>
      <c r="B78" s="112" t="s">
        <v>118</v>
      </c>
      <c r="C78" s="88" t="s">
        <v>66</v>
      </c>
      <c r="D78" s="94" t="s">
        <v>81</v>
      </c>
      <c r="E78" s="17"/>
      <c r="F78" s="21" t="s">
        <v>19</v>
      </c>
      <c r="G78" s="74">
        <f t="shared" si="2"/>
        <v>3470.66</v>
      </c>
      <c r="H78" s="74">
        <v>2892.214971</v>
      </c>
    </row>
    <row r="79" spans="1:8" ht="15">
      <c r="A79" s="126">
        <f t="shared" si="3"/>
        <v>50</v>
      </c>
      <c r="B79" s="112" t="s">
        <v>119</v>
      </c>
      <c r="C79" s="88" t="s">
        <v>66</v>
      </c>
      <c r="D79" s="94" t="s">
        <v>82</v>
      </c>
      <c r="E79" s="17"/>
      <c r="F79" s="21" t="s">
        <v>42</v>
      </c>
      <c r="G79" s="74">
        <f t="shared" si="2"/>
        <v>3258.84</v>
      </c>
      <c r="H79" s="74">
        <v>2715.702429</v>
      </c>
    </row>
    <row r="80" spans="1:8" ht="15">
      <c r="A80" s="126">
        <f t="shared" si="3"/>
        <v>51</v>
      </c>
      <c r="B80" s="112" t="s">
        <v>120</v>
      </c>
      <c r="C80" s="88" t="s">
        <v>66</v>
      </c>
      <c r="D80" s="94" t="s">
        <v>83</v>
      </c>
      <c r="E80" s="17"/>
      <c r="F80" s="21" t="s">
        <v>40</v>
      </c>
      <c r="G80" s="74">
        <f t="shared" si="2"/>
        <v>10010.74</v>
      </c>
      <c r="H80" s="74">
        <v>8342.28106</v>
      </c>
    </row>
    <row r="81" spans="1:8" ht="15">
      <c r="A81" s="126">
        <f t="shared" si="3"/>
        <v>52</v>
      </c>
      <c r="B81" s="112" t="s">
        <v>121</v>
      </c>
      <c r="C81" s="88" t="s">
        <v>66</v>
      </c>
      <c r="D81" s="94" t="s">
        <v>84</v>
      </c>
      <c r="E81" s="17"/>
      <c r="F81" s="21" t="s">
        <v>26</v>
      </c>
      <c r="G81" s="74">
        <f t="shared" si="2"/>
        <v>6013.04</v>
      </c>
      <c r="H81" s="74">
        <v>5010.864098000001</v>
      </c>
    </row>
    <row r="82" spans="1:8" ht="15">
      <c r="A82" s="126">
        <f t="shared" si="3"/>
        <v>53</v>
      </c>
      <c r="B82" s="112" t="s">
        <v>122</v>
      </c>
      <c r="C82" s="88" t="s">
        <v>66</v>
      </c>
      <c r="D82" s="94" t="s">
        <v>85</v>
      </c>
      <c r="E82" s="17"/>
      <c r="F82" s="21" t="s">
        <v>42</v>
      </c>
      <c r="G82" s="74">
        <f t="shared" si="2"/>
        <v>2649.92</v>
      </c>
      <c r="H82" s="74">
        <v>2208.26335</v>
      </c>
    </row>
    <row r="83" spans="1:8" ht="15">
      <c r="A83" s="126">
        <f t="shared" si="3"/>
        <v>54</v>
      </c>
      <c r="B83" s="112" t="s">
        <v>123</v>
      </c>
      <c r="C83" s="88" t="s">
        <v>66</v>
      </c>
      <c r="D83" s="94">
        <v>17011322039</v>
      </c>
      <c r="E83" s="17"/>
      <c r="F83" s="21" t="s">
        <v>42</v>
      </c>
      <c r="G83" s="74">
        <f t="shared" si="2"/>
        <v>3197.77</v>
      </c>
      <c r="H83" s="74">
        <v>2664.811056</v>
      </c>
    </row>
    <row r="84" spans="1:8" ht="15">
      <c r="A84" s="126">
        <f t="shared" si="3"/>
        <v>55</v>
      </c>
      <c r="B84" s="112" t="s">
        <v>124</v>
      </c>
      <c r="C84" s="88" t="s">
        <v>66</v>
      </c>
      <c r="D84" s="94" t="s">
        <v>86</v>
      </c>
      <c r="E84" s="17"/>
      <c r="F84" s="21" t="s">
        <v>25</v>
      </c>
      <c r="G84" s="74">
        <f t="shared" si="2"/>
        <v>905.08</v>
      </c>
      <c r="H84" s="74">
        <v>754.2362460000002</v>
      </c>
    </row>
    <row r="85" spans="1:8" ht="15">
      <c r="A85" s="126">
        <f t="shared" si="3"/>
        <v>56</v>
      </c>
      <c r="B85" s="106" t="s">
        <v>125</v>
      </c>
      <c r="C85" s="88" t="s">
        <v>66</v>
      </c>
      <c r="D85" s="96" t="s">
        <v>87</v>
      </c>
      <c r="E85" s="17"/>
      <c r="F85" s="21" t="s">
        <v>20</v>
      </c>
      <c r="G85" s="74">
        <f t="shared" si="2"/>
        <v>2047.69</v>
      </c>
      <c r="H85" s="74">
        <v>1706.4046050000002</v>
      </c>
    </row>
    <row r="86" spans="1:8" ht="15">
      <c r="A86" s="126">
        <f t="shared" si="3"/>
        <v>57</v>
      </c>
      <c r="B86" s="106" t="s">
        <v>126</v>
      </c>
      <c r="C86" s="88" t="s">
        <v>66</v>
      </c>
      <c r="D86" s="96" t="s">
        <v>88</v>
      </c>
      <c r="E86" s="17"/>
      <c r="F86" s="21" t="s">
        <v>20</v>
      </c>
      <c r="G86" s="74">
        <f t="shared" si="2"/>
        <v>1755.26</v>
      </c>
      <c r="H86" s="74">
        <v>1462.715875</v>
      </c>
    </row>
    <row r="87" spans="1:8" ht="15">
      <c r="A87" s="126">
        <f t="shared" si="3"/>
        <v>58</v>
      </c>
      <c r="B87" s="106" t="s">
        <v>127</v>
      </c>
      <c r="C87" s="88" t="s">
        <v>66</v>
      </c>
      <c r="D87" s="96" t="s">
        <v>89</v>
      </c>
      <c r="E87" s="17"/>
      <c r="F87" s="21" t="s">
        <v>21</v>
      </c>
      <c r="G87" s="74">
        <f t="shared" si="2"/>
        <v>2915.47</v>
      </c>
      <c r="H87" s="74">
        <v>2429.5564810000005</v>
      </c>
    </row>
    <row r="88" spans="1:8" ht="15">
      <c r="A88" s="126">
        <f t="shared" si="3"/>
        <v>59</v>
      </c>
      <c r="B88" s="106" t="s">
        <v>128</v>
      </c>
      <c r="C88" s="88" t="s">
        <v>66</v>
      </c>
      <c r="D88" s="96" t="s">
        <v>90</v>
      </c>
      <c r="E88" s="17"/>
      <c r="F88" s="21" t="s">
        <v>41</v>
      </c>
      <c r="G88" s="74">
        <f t="shared" si="2"/>
        <v>1461.43</v>
      </c>
      <c r="H88" s="74">
        <v>1217.860155</v>
      </c>
    </row>
    <row r="89" spans="1:8" ht="15">
      <c r="A89" s="126">
        <f t="shared" si="3"/>
        <v>60</v>
      </c>
      <c r="B89" s="106" t="s">
        <v>129</v>
      </c>
      <c r="C89" s="88" t="s">
        <v>66</v>
      </c>
      <c r="D89" s="96" t="s">
        <v>91</v>
      </c>
      <c r="E89" s="17"/>
      <c r="F89" s="21" t="s">
        <v>37</v>
      </c>
      <c r="G89" s="74">
        <f t="shared" si="2"/>
        <v>1065.54</v>
      </c>
      <c r="H89" s="74">
        <v>887.9520820000001</v>
      </c>
    </row>
    <row r="90" spans="1:8" ht="15" customHeight="1">
      <c r="A90" s="127">
        <f t="shared" si="3"/>
        <v>61</v>
      </c>
      <c r="B90" s="116" t="s">
        <v>130</v>
      </c>
      <c r="C90" s="117">
        <v>740800</v>
      </c>
      <c r="D90" s="118" t="s">
        <v>92</v>
      </c>
      <c r="E90" s="23"/>
      <c r="F90" s="22" t="s">
        <v>15</v>
      </c>
      <c r="G90" s="76">
        <f t="shared" si="2"/>
        <v>331.51</v>
      </c>
      <c r="H90" s="76">
        <v>276.25836</v>
      </c>
    </row>
    <row r="91" spans="1:8" ht="15" customHeight="1">
      <c r="A91" s="1"/>
      <c r="B91" s="107"/>
      <c r="C91" s="107"/>
      <c r="D91" s="107"/>
      <c r="E91" s="17"/>
      <c r="F91" s="107"/>
      <c r="G91" s="24"/>
      <c r="H91" s="24"/>
    </row>
    <row r="92" spans="2:9" ht="15" customHeight="1">
      <c r="B92" s="119"/>
      <c r="C92" s="119"/>
      <c r="D92" s="119"/>
      <c r="E92" s="107"/>
      <c r="F92" s="107"/>
      <c r="G92" s="1"/>
      <c r="H92" s="1"/>
      <c r="I92" s="1"/>
    </row>
    <row r="93" spans="2:8" ht="15" customHeight="1">
      <c r="B93" s="119"/>
      <c r="C93" s="119"/>
      <c r="D93" s="119"/>
      <c r="E93" s="120"/>
      <c r="F93" s="119"/>
      <c r="H93" s="2"/>
    </row>
    <row r="94" spans="2:8" ht="15" customHeight="1">
      <c r="B94" s="119"/>
      <c r="C94" s="119"/>
      <c r="D94" s="119"/>
      <c r="E94" s="120"/>
      <c r="F94" s="119"/>
      <c r="H94" s="2"/>
    </row>
    <row r="95" spans="2:8" ht="15" customHeight="1">
      <c r="B95" s="119"/>
      <c r="C95" s="119"/>
      <c r="D95" s="119"/>
      <c r="E95" s="120"/>
      <c r="F95" s="119"/>
      <c r="H95" s="2"/>
    </row>
    <row r="96" spans="2:9" ht="15" customHeight="1">
      <c r="B96" s="119"/>
      <c r="C96" s="119"/>
      <c r="D96" s="119"/>
      <c r="E96" s="120"/>
      <c r="F96" s="119"/>
      <c r="H96" s="2"/>
      <c r="I96" s="25"/>
    </row>
    <row r="97" spans="2:9" ht="12" customHeight="1">
      <c r="B97" s="119"/>
      <c r="C97" s="119"/>
      <c r="D97" s="119"/>
      <c r="E97" s="120"/>
      <c r="F97" s="119"/>
      <c r="H97" s="2"/>
      <c r="I97" s="25"/>
    </row>
    <row r="98" spans="2:9" ht="12" customHeight="1">
      <c r="B98" s="119"/>
      <c r="C98" s="119"/>
      <c r="D98" s="119"/>
      <c r="E98" s="120"/>
      <c r="F98" s="119"/>
      <c r="H98" s="2"/>
      <c r="I98" s="25"/>
    </row>
    <row r="99" spans="2:9" ht="12" customHeight="1">
      <c r="B99" s="119"/>
      <c r="C99" s="119"/>
      <c r="D99" s="119"/>
      <c r="E99" s="120"/>
      <c r="F99" s="119"/>
      <c r="H99" s="2"/>
      <c r="I99" s="25"/>
    </row>
    <row r="100" spans="2:9" ht="12" customHeight="1">
      <c r="B100" s="119"/>
      <c r="C100" s="119"/>
      <c r="D100" s="119"/>
      <c r="E100" s="120"/>
      <c r="F100" s="119"/>
      <c r="H100" s="2"/>
      <c r="I100" s="25"/>
    </row>
    <row r="101" spans="2:9" ht="12" customHeight="1">
      <c r="B101" s="119"/>
      <c r="C101" s="119"/>
      <c r="D101" s="119"/>
      <c r="E101" s="120"/>
      <c r="F101" s="119"/>
      <c r="H101" s="2"/>
      <c r="I101" s="25"/>
    </row>
    <row r="102" spans="2:9" ht="12" customHeight="1">
      <c r="B102" s="119"/>
      <c r="C102" s="119"/>
      <c r="D102" s="119"/>
      <c r="E102" s="120"/>
      <c r="F102" s="119"/>
      <c r="H102" s="2"/>
      <c r="I102" s="25"/>
    </row>
    <row r="103" spans="2:9" ht="12" customHeight="1">
      <c r="B103" s="119"/>
      <c r="C103" s="119"/>
      <c r="D103" s="119"/>
      <c r="E103" s="120"/>
      <c r="F103" s="119"/>
      <c r="H103" s="2"/>
      <c r="I103" s="25"/>
    </row>
    <row r="104" spans="2:9" ht="12" customHeight="1">
      <c r="B104" s="119"/>
      <c r="C104" s="119"/>
      <c r="D104" s="119"/>
      <c r="E104" s="120"/>
      <c r="F104" s="119"/>
      <c r="H104" s="2"/>
      <c r="I104" s="25"/>
    </row>
    <row r="105" spans="2:9" ht="12" customHeight="1">
      <c r="B105" s="119"/>
      <c r="C105" s="119"/>
      <c r="D105" s="119"/>
      <c r="E105" s="120"/>
      <c r="F105" s="119"/>
      <c r="H105" s="2"/>
      <c r="I105" s="25"/>
    </row>
    <row r="106" spans="2:9" ht="12" customHeight="1">
      <c r="B106" s="119"/>
      <c r="C106" s="119"/>
      <c r="D106" s="119"/>
      <c r="E106" s="120"/>
      <c r="F106" s="119"/>
      <c r="H106" s="2"/>
      <c r="I106" s="26"/>
    </row>
    <row r="107" spans="2:9" ht="12" customHeight="1">
      <c r="B107" s="119"/>
      <c r="C107" s="119"/>
      <c r="D107" s="119"/>
      <c r="E107" s="120"/>
      <c r="F107" s="119"/>
      <c r="H107" s="2"/>
      <c r="I107" s="25"/>
    </row>
    <row r="108" spans="2:9" ht="12" customHeight="1">
      <c r="B108" s="119"/>
      <c r="C108" s="119"/>
      <c r="D108" s="119"/>
      <c r="E108" s="120"/>
      <c r="F108" s="119"/>
      <c r="H108" s="2"/>
      <c r="I108" s="25"/>
    </row>
    <row r="109" spans="2:9" ht="12" customHeight="1">
      <c r="B109" s="119"/>
      <c r="C109" s="119"/>
      <c r="D109" s="119"/>
      <c r="E109" s="120"/>
      <c r="F109" s="119"/>
      <c r="H109" s="2"/>
      <c r="I109" s="25"/>
    </row>
    <row r="110" spans="2:9" ht="12" customHeight="1">
      <c r="B110" s="119"/>
      <c r="C110" s="119"/>
      <c r="D110" s="119"/>
      <c r="E110" s="120"/>
      <c r="F110" s="119"/>
      <c r="H110" s="2"/>
      <c r="I110" s="25"/>
    </row>
    <row r="111" spans="2:9" ht="12" customHeight="1">
      <c r="B111" s="119"/>
      <c r="C111" s="119"/>
      <c r="D111" s="119"/>
      <c r="E111" s="120"/>
      <c r="F111" s="119"/>
      <c r="H111" s="2"/>
      <c r="I111" s="25"/>
    </row>
    <row r="112" spans="2:9" ht="12" customHeight="1">
      <c r="B112" s="119"/>
      <c r="C112" s="119"/>
      <c r="D112" s="119"/>
      <c r="E112" s="120"/>
      <c r="F112" s="119"/>
      <c r="H112" s="2"/>
      <c r="I112" s="25"/>
    </row>
    <row r="113" spans="2:9" ht="12" customHeight="1">
      <c r="B113" s="119"/>
      <c r="C113" s="119"/>
      <c r="D113" s="119"/>
      <c r="E113" s="120"/>
      <c r="F113" s="119"/>
      <c r="H113" s="2"/>
      <c r="I113" s="25"/>
    </row>
    <row r="114" spans="2:9" ht="12" customHeight="1">
      <c r="B114" s="119"/>
      <c r="C114" s="119"/>
      <c r="D114" s="119"/>
      <c r="E114" s="120"/>
      <c r="F114" s="119"/>
      <c r="H114" s="2"/>
      <c r="I114" s="25"/>
    </row>
    <row r="115" spans="2:9" ht="12" customHeight="1">
      <c r="B115" s="119"/>
      <c r="C115" s="119"/>
      <c r="D115" s="119"/>
      <c r="E115" s="120"/>
      <c r="F115" s="119"/>
      <c r="H115" s="2"/>
      <c r="I115" s="25"/>
    </row>
    <row r="116" spans="2:8" ht="12" customHeight="1">
      <c r="B116" s="119"/>
      <c r="C116" s="119"/>
      <c r="D116" s="119"/>
      <c r="E116" s="120"/>
      <c r="F116" s="119"/>
      <c r="H116" s="2"/>
    </row>
    <row r="117" spans="2:8" ht="12" customHeight="1">
      <c r="B117" s="119"/>
      <c r="C117" s="119"/>
      <c r="D117" s="119"/>
      <c r="E117" s="120"/>
      <c r="F117" s="119"/>
      <c r="H117" s="2"/>
    </row>
    <row r="118" spans="2:8" ht="12" customHeight="1">
      <c r="B118" s="119"/>
      <c r="C118" s="119"/>
      <c r="D118" s="119"/>
      <c r="E118" s="120"/>
      <c r="F118" s="119"/>
      <c r="H118" s="2"/>
    </row>
    <row r="119" spans="2:8" ht="12" customHeight="1">
      <c r="B119" s="119"/>
      <c r="C119" s="119"/>
      <c r="D119" s="119"/>
      <c r="E119" s="120"/>
      <c r="F119" s="119"/>
      <c r="H119" s="2"/>
    </row>
    <row r="120" spans="2:8" ht="12" customHeight="1">
      <c r="B120" s="119"/>
      <c r="C120" s="119"/>
      <c r="D120" s="119"/>
      <c r="E120" s="120"/>
      <c r="F120" s="119"/>
      <c r="H120" s="2"/>
    </row>
    <row r="121" spans="2:8" ht="12" customHeight="1">
      <c r="B121" s="119"/>
      <c r="C121" s="119"/>
      <c r="D121" s="119"/>
      <c r="E121" s="120"/>
      <c r="F121" s="119"/>
      <c r="H121" s="2"/>
    </row>
    <row r="122" spans="2:8" ht="12" customHeight="1">
      <c r="B122" s="119"/>
      <c r="C122" s="119"/>
      <c r="D122" s="119"/>
      <c r="E122" s="120"/>
      <c r="F122" s="119"/>
      <c r="H122" s="2"/>
    </row>
    <row r="123" spans="2:8" ht="12" customHeight="1">
      <c r="B123" s="119"/>
      <c r="C123" s="119"/>
      <c r="D123" s="119"/>
      <c r="E123" s="120"/>
      <c r="F123" s="119"/>
      <c r="H123" s="2"/>
    </row>
    <row r="124" spans="2:8" ht="12" customHeight="1">
      <c r="B124" s="119"/>
      <c r="C124" s="119"/>
      <c r="D124" s="119"/>
      <c r="E124" s="120"/>
      <c r="F124" s="119"/>
      <c r="H124" s="2"/>
    </row>
    <row r="125" spans="2:8" ht="12" customHeight="1">
      <c r="B125" s="119"/>
      <c r="C125" s="119"/>
      <c r="D125" s="119"/>
      <c r="E125" s="120"/>
      <c r="F125" s="119"/>
      <c r="H125" s="2"/>
    </row>
    <row r="126" spans="2:8" ht="12" customHeight="1">
      <c r="B126" s="119"/>
      <c r="C126" s="119"/>
      <c r="D126" s="119"/>
      <c r="E126" s="120"/>
      <c r="F126" s="119"/>
      <c r="H126" s="2"/>
    </row>
    <row r="127" spans="2:8" ht="12" customHeight="1">
      <c r="B127" s="119"/>
      <c r="C127" s="119"/>
      <c r="D127" s="119"/>
      <c r="E127" s="120"/>
      <c r="F127" s="119"/>
      <c r="H127" s="2"/>
    </row>
    <row r="128" spans="2:8" ht="12" customHeight="1">
      <c r="B128" s="119"/>
      <c r="C128" s="119"/>
      <c r="D128" s="119"/>
      <c r="E128" s="120"/>
      <c r="F128" s="119"/>
      <c r="H128" s="2"/>
    </row>
    <row r="129" spans="2:8" ht="12" customHeight="1">
      <c r="B129" s="119"/>
      <c r="C129" s="119"/>
      <c r="D129" s="119"/>
      <c r="E129" s="120"/>
      <c r="F129" s="119"/>
      <c r="H129" s="2"/>
    </row>
    <row r="130" spans="2:8" ht="12" customHeight="1">
      <c r="B130" s="119"/>
      <c r="C130" s="119"/>
      <c r="D130" s="119"/>
      <c r="E130" s="120"/>
      <c r="F130" s="119"/>
      <c r="H130" s="2"/>
    </row>
    <row r="131" spans="2:8" ht="12" customHeight="1">
      <c r="B131" s="119"/>
      <c r="C131" s="119"/>
      <c r="D131" s="119"/>
      <c r="E131" s="120"/>
      <c r="F131" s="119"/>
      <c r="H131" s="2"/>
    </row>
    <row r="132" spans="4:8" ht="12" customHeight="1">
      <c r="D132" s="2"/>
      <c r="H132" s="2"/>
    </row>
    <row r="133" spans="4:8" ht="12" customHeight="1">
      <c r="D133" s="2"/>
      <c r="H133" s="2"/>
    </row>
    <row r="134" spans="4:8" ht="12" customHeight="1">
      <c r="D134" s="2"/>
      <c r="H134" s="2"/>
    </row>
    <row r="135" spans="4:8" ht="12" customHeight="1">
      <c r="D135" s="2"/>
      <c r="H135" s="2"/>
    </row>
    <row r="136" spans="4:8" ht="12" customHeight="1">
      <c r="D136" s="2"/>
      <c r="H136" s="2"/>
    </row>
    <row r="137" spans="4:8" ht="12" customHeight="1">
      <c r="D137" s="2"/>
      <c r="H137" s="2"/>
    </row>
    <row r="138" spans="4:8" ht="12" customHeight="1">
      <c r="D138" s="2"/>
      <c r="H138" s="2"/>
    </row>
    <row r="139" spans="4:8" ht="12" customHeight="1">
      <c r="D139" s="2"/>
      <c r="H139" s="2"/>
    </row>
    <row r="140" spans="4:8" ht="12" customHeight="1">
      <c r="D140" s="2"/>
      <c r="H140" s="2"/>
    </row>
    <row r="141" spans="4:8" ht="12" customHeight="1">
      <c r="D141" s="2"/>
      <c r="H141" s="2"/>
    </row>
    <row r="142" spans="4:8" ht="12" customHeight="1">
      <c r="D142" s="2"/>
      <c r="H142" s="2"/>
    </row>
    <row r="143" spans="4:8" ht="12" customHeight="1">
      <c r="D143" s="2"/>
      <c r="H143" s="2"/>
    </row>
    <row r="144" spans="4:8" ht="12" customHeight="1">
      <c r="D144" s="2"/>
      <c r="H144" s="2"/>
    </row>
    <row r="145" spans="4:8" ht="12" customHeight="1">
      <c r="D145" s="2"/>
      <c r="H145" s="2"/>
    </row>
    <row r="146" spans="4:8" ht="12" customHeight="1">
      <c r="D146" s="2"/>
      <c r="H146" s="2"/>
    </row>
    <row r="147" spans="4:8" ht="12" customHeight="1">
      <c r="D147" s="2"/>
      <c r="H147" s="2"/>
    </row>
    <row r="148" spans="4:8" ht="12" customHeight="1">
      <c r="D148" s="2"/>
      <c r="H148" s="2"/>
    </row>
    <row r="149" spans="4:8" ht="12" customHeight="1">
      <c r="D149" s="2"/>
      <c r="H149" s="2"/>
    </row>
    <row r="150" spans="4:8" ht="12" customHeight="1">
      <c r="D150" s="2"/>
      <c r="H150" s="2"/>
    </row>
    <row r="151" spans="4:8" ht="12" customHeight="1">
      <c r="D151" s="2"/>
      <c r="H151" s="2"/>
    </row>
    <row r="152" spans="4:8" ht="12" customHeight="1">
      <c r="D152" s="2"/>
      <c r="H152" s="2"/>
    </row>
    <row r="153" spans="4:8" ht="12" customHeight="1">
      <c r="D153" s="2"/>
      <c r="H153" s="2"/>
    </row>
    <row r="154" spans="4:8" ht="12" customHeight="1">
      <c r="D154" s="2"/>
      <c r="H154" s="2"/>
    </row>
    <row r="155" spans="4:8" ht="12" customHeight="1">
      <c r="D155" s="2"/>
      <c r="H155" s="2"/>
    </row>
    <row r="156" spans="4:8" ht="12" customHeight="1">
      <c r="D156" s="2"/>
      <c r="H156" s="2"/>
    </row>
    <row r="157" spans="4:8" ht="12" customHeight="1">
      <c r="D157" s="2"/>
      <c r="H157" s="2"/>
    </row>
    <row r="158" spans="4:8" ht="12" customHeight="1">
      <c r="D158" s="2"/>
      <c r="H158" s="2"/>
    </row>
    <row r="159" spans="4:8" ht="12" customHeight="1">
      <c r="D159" s="2"/>
      <c r="H159" s="2"/>
    </row>
    <row r="160" spans="4:8" ht="12" customHeight="1">
      <c r="D160" s="2"/>
      <c r="H160" s="2"/>
    </row>
    <row r="161" spans="4:8" ht="12" customHeight="1">
      <c r="D161" s="2"/>
      <c r="H161" s="2"/>
    </row>
    <row r="162" spans="4:8" ht="12" customHeight="1">
      <c r="D162" s="2"/>
      <c r="H162" s="2"/>
    </row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</sheetData>
  <sheetProtection/>
  <mergeCells count="13">
    <mergeCell ref="C22:D22"/>
    <mergeCell ref="C49:D49"/>
    <mergeCell ref="E48:F49"/>
    <mergeCell ref="E58:F59"/>
    <mergeCell ref="E68:F69"/>
    <mergeCell ref="C69:D69"/>
    <mergeCell ref="C59:D59"/>
    <mergeCell ref="A2:H2"/>
    <mergeCell ref="C8:D8"/>
    <mergeCell ref="A3:H3"/>
    <mergeCell ref="A4:H4"/>
    <mergeCell ref="F6:H6"/>
    <mergeCell ref="C15:D15"/>
  </mergeCells>
  <printOptions horizontalCentered="1"/>
  <pageMargins left="0.7086614173228347" right="0.2362204724409449" top="0.3937007874015748" bottom="0.7874015748031497" header="0.4724409448818898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per07_98</dc:title>
  <dc:subject/>
  <dc:creator>Кафедра САПР</dc:creator>
  <cp:keywords/>
  <dc:description/>
  <cp:lastModifiedBy>Зеров Юрий Александрович</cp:lastModifiedBy>
  <cp:lastPrinted>2020-11-03T07:50:26Z</cp:lastPrinted>
  <dcterms:created xsi:type="dcterms:W3CDTF">1999-12-28T07:08:59Z</dcterms:created>
  <dcterms:modified xsi:type="dcterms:W3CDTF">2021-06-01T06:55:18Z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продукцию диверсификации с 01.06.21г..xls</vt:lpwstr>
  </property>
</Properties>
</file>